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628"/>
  <workbookPr/>
  <mc:AlternateContent xmlns:mc="http://schemas.openxmlformats.org/markup-compatibility/2006">
    <mc:Choice Requires="x15">
      <x15ac:absPath xmlns:x15ac="http://schemas.microsoft.com/office/spreadsheetml/2010/11/ac" url="D:\Documents\01 - IMCI\ADM Forms\02 - Development\ADM IMCI Forms\01 - Development\Checklist\All_In_One\"/>
    </mc:Choice>
  </mc:AlternateContent>
  <xr:revisionPtr revIDLastSave="0" documentId="13_ncr:1_{2F118E42-4BCD-43E2-8028-C869C707A48D}" xr6:coauthVersionLast="46" xr6:coauthVersionMax="46" xr10:uidLastSave="{00000000-0000-0000-0000-000000000000}"/>
  <bookViews>
    <workbookView xWindow="28680" yWindow="-120" windowWidth="19440" windowHeight="15600" tabRatio="797" xr2:uid="{00000000-000D-0000-FFFF-FFFF00000000}"/>
  </bookViews>
  <sheets>
    <sheet name="IMCI Cover Sheet" sheetId="1" r:id="rId1"/>
    <sheet name=" ISO 8099-1" sheetId="32" r:id="rId2"/>
    <sheet name="ISO 8847" sheetId="11" r:id="rId3"/>
    <sheet name=" ISO 8848" sheetId="12" r:id="rId4"/>
    <sheet name="ISO 9093-2" sheetId="13" r:id="rId5"/>
    <sheet name="ISO 9094" sheetId="24" r:id="rId6"/>
    <sheet name="ISO 10087" sheetId="9" r:id="rId7"/>
    <sheet name="ISO 10088" sheetId="26" r:id="rId8"/>
    <sheet name="ISO 10133" sheetId="8" r:id="rId9"/>
    <sheet name="ISO 10239" sheetId="5" r:id="rId10"/>
    <sheet name="ISO 10240" sheetId="29" r:id="rId11"/>
    <sheet name="ISO 10592" sheetId="14" r:id="rId12"/>
    <sheet name="ISO 11105" sheetId="15" r:id="rId13"/>
    <sheet name="ISO 11591" sheetId="16" r:id="rId14"/>
    <sheet name="ISO 11591-2019" sheetId="28" r:id="rId15"/>
    <sheet name="ISO 11592-1" sheetId="36" r:id="rId16"/>
    <sheet name="ISO 11592-2" sheetId="37" r:id="rId17"/>
    <sheet name="ISO 11812" sheetId="30" r:id="rId18"/>
    <sheet name="ISO 12215" sheetId="34" r:id="rId19"/>
    <sheet name="ISO 13297" sheetId="10" r:id="rId20"/>
    <sheet name="ISO 13929" sheetId="18" r:id="rId21"/>
    <sheet name="ISO 14895" sheetId="27" r:id="rId22"/>
    <sheet name="ISO 14945" sheetId="19" r:id="rId23"/>
    <sheet name="ISO 15083" sheetId="20" r:id="rId24"/>
    <sheet name="ISO 15084" sheetId="21" r:id="rId25"/>
    <sheet name="ISO 15085" sheetId="31" r:id="rId26"/>
    <sheet name="ISO 16180" sheetId="35" r:id="rId27"/>
    <sheet name="ISO 21487" sheetId="7" r:id="rId28"/>
    <sheet name="ISO 25197" sheetId="6" r:id="rId29"/>
  </sheets>
  <definedNames>
    <definedName name="_xlnm.Print_Area" localSheetId="1">' ISO 8099-1'!$A$1:$E$76</definedName>
    <definedName name="_xlnm.Print_Area" localSheetId="3">' ISO 8848'!$A$1:$E$36</definedName>
    <definedName name="_xlnm.Print_Area" localSheetId="0">'IMCI Cover Sheet'!$A$1:$C$55</definedName>
    <definedName name="_xlnm.Print_Area" localSheetId="6">'ISO 10087'!$A$1:$E$41</definedName>
    <definedName name="_xlnm.Print_Area" localSheetId="7">'ISO 10088'!$A$1:$E$96</definedName>
    <definedName name="_xlnm.Print_Area" localSheetId="8">'ISO 10133'!$A$1:$E$93</definedName>
    <definedName name="_xlnm.Print_Area" localSheetId="9">'ISO 10239'!$A$1:$E$144</definedName>
    <definedName name="_xlnm.Print_Area" localSheetId="10">'ISO 10240'!$A$1:$E$58</definedName>
    <definedName name="_xlnm.Print_Area" localSheetId="11">'ISO 10592'!$A$1:$E$43</definedName>
    <definedName name="_xlnm.Print_Area" localSheetId="12">'ISO 11105'!$A$1:$E$43</definedName>
    <definedName name="_xlnm.Print_Area" localSheetId="13">'ISO 11591'!$A$1:$E$47</definedName>
    <definedName name="_xlnm.Print_Area" localSheetId="14">'ISO 11591-2019'!$A$1:$E$36</definedName>
    <definedName name="_xlnm.Print_Area" localSheetId="15">'ISO 11592-1'!$A$1:$E$39</definedName>
    <definedName name="_xlnm.Print_Area" localSheetId="16">'ISO 11592-2'!$A$1:$E$65</definedName>
    <definedName name="_xlnm.Print_Area" localSheetId="17">'ISO 11812'!$A$1:$E$63</definedName>
    <definedName name="_xlnm.Print_Area" localSheetId="18">'ISO 12215'!$A$1:$E$82</definedName>
    <definedName name="_xlnm.Print_Area" localSheetId="19">'ISO 13297'!$A$1:$E$119</definedName>
    <definedName name="_xlnm.Print_Area" localSheetId="20">'ISO 13929'!$A$1:$E$26</definedName>
    <definedName name="_xlnm.Print_Area" localSheetId="21">'ISO 14895'!$A$1:$E$88</definedName>
    <definedName name="_xlnm.Print_Area" localSheetId="22">'ISO 14945'!$A$1:$E$38</definedName>
    <definedName name="_xlnm.Print_Area" localSheetId="23">'ISO 15083'!$A$1:$E$42</definedName>
    <definedName name="_xlnm.Print_Area" localSheetId="24">'ISO 15084'!$A$1:$E$29</definedName>
    <definedName name="_xlnm.Print_Area" localSheetId="25">'ISO 15085'!$A$1:$E$138</definedName>
    <definedName name="_xlnm.Print_Area" localSheetId="26">'ISO 16180'!$A$1:$E$96</definedName>
    <definedName name="_xlnm.Print_Area" localSheetId="27">'ISO 21487'!$A$1:$E$47</definedName>
    <definedName name="_xlnm.Print_Area" localSheetId="28">'ISO 25197'!$A$1:$E$86</definedName>
    <definedName name="_xlnm.Print_Area" localSheetId="2">'ISO 8847'!$A$1:$E$26</definedName>
    <definedName name="_xlnm.Print_Area" localSheetId="4">'ISO 9093-2'!$A$1:$E$31</definedName>
    <definedName name="_xlnm.Print_Area" localSheetId="5">'ISO 9094'!$A$1:$E$126</definedName>
    <definedName name="_xlnm.Print_Titles" localSheetId="1">' ISO 8099-1'!$7:$9</definedName>
    <definedName name="_xlnm.Print_Titles" localSheetId="0">'IMCI Cover Sheet'!$1:$11</definedName>
    <definedName name="_xlnm.Print_Titles" localSheetId="6">'ISO 10087'!$7:$9</definedName>
    <definedName name="_xlnm.Print_Titles" localSheetId="7">'ISO 10088'!$7:$9</definedName>
    <definedName name="_xlnm.Print_Titles" localSheetId="8">'ISO 10133'!$7:$9</definedName>
    <definedName name="_xlnm.Print_Titles" localSheetId="9">'ISO 10239'!$7:$9</definedName>
    <definedName name="_xlnm.Print_Titles" localSheetId="10">'ISO 10240'!$7:$9</definedName>
    <definedName name="_xlnm.Print_Titles" localSheetId="11">'ISO 10592'!$7:$8</definedName>
    <definedName name="_xlnm.Print_Titles" localSheetId="12">'ISO 11105'!$7:$9</definedName>
    <definedName name="_xlnm.Print_Titles" localSheetId="13">'ISO 11591'!$7:$9</definedName>
    <definedName name="_xlnm.Print_Titles" localSheetId="14">'ISO 11591-2019'!$7:$9</definedName>
    <definedName name="_xlnm.Print_Titles" localSheetId="17">'ISO 11812'!$7:$9</definedName>
    <definedName name="_xlnm.Print_Titles" localSheetId="18">'ISO 12215'!$7:$9</definedName>
    <definedName name="_xlnm.Print_Titles" localSheetId="19">'ISO 13297'!$7:$9</definedName>
    <definedName name="_xlnm.Print_Titles" localSheetId="21">'ISO 14895'!$7:$9</definedName>
    <definedName name="_xlnm.Print_Titles" localSheetId="22">'ISO 14945'!$7:$9</definedName>
    <definedName name="_xlnm.Print_Titles" localSheetId="23">'ISO 15083'!$7:$9</definedName>
    <definedName name="_xlnm.Print_Titles" localSheetId="25">'ISO 15085'!$7:$9</definedName>
    <definedName name="_xlnm.Print_Titles" localSheetId="26">'ISO 16180'!$7:$9</definedName>
    <definedName name="_xlnm.Print_Titles" localSheetId="27">'ISO 21487'!$7:$9</definedName>
    <definedName name="_xlnm.Print_Titles" localSheetId="28">'ISO 25197'!$7:$9</definedName>
    <definedName name="_xlnm.Print_Titles" localSheetId="5">'ISO 9094'!$7:$9</definedName>
  </definedNames>
  <calcPr calcId="191029" iterate="1"/>
</workbook>
</file>

<file path=xl/calcChain.xml><?xml version="1.0" encoding="utf-8"?>
<calcChain xmlns="http://schemas.openxmlformats.org/spreadsheetml/2006/main">
  <c r="A15" i="5" l="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4" i="5"/>
  <c r="C8" i="37"/>
  <c r="C7" i="37"/>
  <c r="A12" i="15" l="1"/>
  <c r="A13" i="15" s="1"/>
  <c r="A14" i="15" s="1"/>
  <c r="A15" i="15" s="1"/>
  <c r="A16" i="15" s="1"/>
  <c r="A17" i="15" s="1"/>
  <c r="A18" i="15" s="1"/>
  <c r="A19" i="15" s="1"/>
  <c r="A20" i="15" s="1"/>
  <c r="A21" i="15" s="1"/>
  <c r="A22" i="15" s="1"/>
  <c r="A23" i="15" s="1"/>
  <c r="A24" i="15" s="1"/>
  <c r="A25" i="15" s="1"/>
  <c r="A26" i="15" s="1"/>
  <c r="A27" i="15" s="1"/>
  <c r="A28" i="15" s="1"/>
  <c r="C8" i="36" l="1"/>
  <c r="C7" i="36"/>
  <c r="A61" i="34" l="1"/>
  <c r="A62" i="34" s="1"/>
  <c r="A63" i="34" s="1"/>
  <c r="A64" i="34" s="1"/>
  <c r="A65" i="34" s="1"/>
  <c r="A66" i="34" s="1"/>
  <c r="A67" i="34" s="1"/>
  <c r="A68" i="34" s="1"/>
  <c r="A69" i="34" s="1"/>
  <c r="A70" i="34" s="1"/>
  <c r="A71" i="34" s="1"/>
  <c r="A72" i="34" s="1"/>
  <c r="A73" i="34" s="1"/>
  <c r="A74" i="34" s="1"/>
  <c r="A75" i="34" s="1"/>
  <c r="A76" i="34" s="1"/>
  <c r="A77" i="34" s="1"/>
  <c r="A78" i="34" s="1"/>
  <c r="A79" i="34" s="1"/>
  <c r="C8" i="34" l="1"/>
  <c r="C7" i="34"/>
  <c r="A12" i="35" l="1"/>
  <c r="C8" i="35"/>
  <c r="C7" i="35"/>
  <c r="C8" i="32" l="1"/>
  <c r="C7" i="32"/>
  <c r="C8" i="31" l="1"/>
  <c r="C7" i="31"/>
  <c r="C8" i="30" l="1"/>
  <c r="C7" i="30"/>
  <c r="C8" i="29" l="1"/>
  <c r="C7" i="29"/>
  <c r="C8" i="28" l="1"/>
  <c r="C7" i="28"/>
  <c r="C8" i="27" l="1"/>
  <c r="C7" i="27"/>
  <c r="C8" i="5" l="1"/>
  <c r="C7" i="5"/>
  <c r="C8" i="8" l="1"/>
  <c r="C7" i="8"/>
  <c r="A11" i="26"/>
  <c r="A12" i="26" s="1"/>
  <c r="A13" i="26" s="1"/>
  <c r="A14" i="26" s="1"/>
  <c r="A15" i="26" s="1"/>
  <c r="A16" i="26" s="1"/>
  <c r="A17" i="26" s="1"/>
  <c r="A18" i="26" s="1"/>
  <c r="A19" i="26" s="1"/>
  <c r="A20" i="26" s="1"/>
  <c r="A21" i="26" s="1"/>
  <c r="A22" i="26" s="1"/>
  <c r="A23" i="26" s="1"/>
  <c r="A24" i="26" s="1"/>
  <c r="A25" i="26" s="1"/>
  <c r="A26" i="26" s="1"/>
  <c r="A27" i="26" s="1"/>
  <c r="A28" i="26" s="1"/>
  <c r="A29" i="26" s="1"/>
  <c r="A30" i="26" s="1"/>
  <c r="A31" i="26" s="1"/>
  <c r="A32" i="26" s="1"/>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60" i="26" s="1"/>
  <c r="A61" i="26" s="1"/>
  <c r="A62" i="26" s="1"/>
  <c r="A63" i="26" s="1"/>
  <c r="A64" i="26" s="1"/>
  <c r="A65" i="26" s="1"/>
  <c r="A66" i="26" s="1"/>
  <c r="A67" i="26" s="1"/>
  <c r="A68" i="26" s="1"/>
  <c r="A69" i="26" s="1"/>
  <c r="A70" i="26" s="1"/>
  <c r="A71" i="26" s="1"/>
  <c r="A72" i="26" s="1"/>
  <c r="A73" i="26" s="1"/>
  <c r="A74" i="26" s="1"/>
  <c r="C8" i="26"/>
  <c r="C7" i="26"/>
  <c r="C8" i="24" l="1"/>
  <c r="C7" i="24"/>
  <c r="C8" i="9" l="1"/>
  <c r="C7" i="9"/>
  <c r="C8" i="13"/>
  <c r="C7" i="13"/>
  <c r="A12" i="12"/>
  <c r="A13" i="12" s="1"/>
  <c r="A14" i="12" s="1"/>
  <c r="A15" i="12" s="1"/>
  <c r="A16" i="12" s="1"/>
  <c r="A17" i="12" s="1"/>
  <c r="A18" i="12" s="1"/>
  <c r="C8" i="12" l="1"/>
  <c r="C7" i="12"/>
  <c r="A12" i="11"/>
  <c r="A13" i="11" s="1"/>
  <c r="A14" i="11" s="1"/>
  <c r="A15" i="11" s="1"/>
  <c r="C8" i="16"/>
  <c r="C7" i="16"/>
  <c r="C8" i="15"/>
  <c r="C7" i="15"/>
  <c r="C8" i="14"/>
  <c r="C7" i="14"/>
  <c r="C8" i="6"/>
  <c r="C7" i="6"/>
  <c r="C8" i="7"/>
  <c r="C7" i="7"/>
  <c r="C8" i="21"/>
  <c r="C7" i="21"/>
  <c r="C8" i="20"/>
  <c r="C7" i="20"/>
  <c r="C8" i="19"/>
  <c r="C7" i="19"/>
  <c r="C8" i="18"/>
  <c r="C7" i="18"/>
  <c r="C8" i="11"/>
  <c r="C7" i="11"/>
  <c r="A11" i="15"/>
  <c r="A12" i="14"/>
  <c r="A13" i="14" s="1"/>
  <c r="A14" i="14" s="1"/>
  <c r="A15" i="14" s="1"/>
  <c r="A16" i="14" s="1"/>
  <c r="A17" i="14" s="1"/>
  <c r="A12" i="13"/>
  <c r="C8" i="10"/>
  <c r="C7" i="10"/>
  <c r="A11" i="9"/>
  <c r="A12" i="9" s="1"/>
  <c r="A13" i="9" s="1"/>
  <c r="A14" i="9" s="1"/>
  <c r="A15" i="9" s="1"/>
  <c r="A16" i="9" s="1"/>
  <c r="A17" i="9" s="1"/>
  <c r="A18" i="9" s="1"/>
  <c r="A19" i="9" s="1"/>
  <c r="A20" i="9" s="1"/>
  <c r="A21" i="9" s="1"/>
  <c r="A22" i="9" s="1"/>
  <c r="A23" i="9" s="1"/>
  <c r="A24" i="9" s="1"/>
  <c r="A25" i="9" s="1"/>
  <c r="A26" i="9" s="1"/>
  <c r="A27" i="9" s="1"/>
  <c r="A28" i="9" s="1"/>
  <c r="A29" i="9" s="1"/>
  <c r="A30" i="9" s="1"/>
  <c r="A12" i="6"/>
  <c r="A13" i="13" l="1"/>
  <c r="A14" i="13" s="1"/>
  <c r="A15" i="13" s="1"/>
  <c r="A16" i="13" s="1"/>
  <c r="A17" i="13" s="1"/>
  <c r="A18" i="13" s="1"/>
  <c r="A19" i="13" s="1"/>
  <c r="A20" i="13" s="1"/>
</calcChain>
</file>

<file path=xl/sharedStrings.xml><?xml version="1.0" encoding="utf-8"?>
<sst xmlns="http://schemas.openxmlformats.org/spreadsheetml/2006/main" count="4032" uniqueCount="1785">
  <si>
    <t>Manufacturer:</t>
  </si>
  <si>
    <t>Signatory, Name:</t>
  </si>
  <si>
    <t>Signatory, Title:</t>
  </si>
  <si>
    <t>Phone:</t>
  </si>
  <si>
    <t>Fax:</t>
  </si>
  <si>
    <t>Email:</t>
  </si>
  <si>
    <t>Requirements</t>
  </si>
  <si>
    <t>Clause</t>
  </si>
  <si>
    <t>Comments:</t>
  </si>
  <si>
    <t>Boat Model Name:</t>
  </si>
  <si>
    <t>Subject to check</t>
  </si>
  <si>
    <t>[Yes ?]</t>
  </si>
  <si>
    <t>Checked ?</t>
  </si>
  <si>
    <t>[Yes / NA ?]</t>
  </si>
  <si>
    <t>4.2</t>
  </si>
  <si>
    <t>4.1</t>
  </si>
  <si>
    <t>4.3</t>
  </si>
  <si>
    <t>4.5</t>
  </si>
  <si>
    <t>Annex B</t>
  </si>
  <si>
    <t>SMALL CRAFT - ELECTRICAL SYSTEMS - ALTERNATING CURRENT INSTALLATIONS</t>
  </si>
  <si>
    <t>4.6</t>
  </si>
  <si>
    <t>4.7</t>
  </si>
  <si>
    <t>4.8</t>
  </si>
  <si>
    <t>4.9</t>
  </si>
  <si>
    <t>5.1</t>
  </si>
  <si>
    <t>5.2</t>
  </si>
  <si>
    <t>5.3</t>
  </si>
  <si>
    <t>5.4</t>
  </si>
  <si>
    <t>7.1.1</t>
  </si>
  <si>
    <t>7.1.2</t>
  </si>
  <si>
    <t>7.1.3</t>
  </si>
  <si>
    <t>7.1.4</t>
  </si>
  <si>
    <t>7.1.5</t>
  </si>
  <si>
    <t>7.2.1</t>
  </si>
  <si>
    <t>7.2.2</t>
  </si>
  <si>
    <t>7.3.1</t>
  </si>
  <si>
    <t>7.3.2</t>
  </si>
  <si>
    <t>8.1</t>
  </si>
  <si>
    <t>8.2</t>
  </si>
  <si>
    <t>8.3</t>
  </si>
  <si>
    <t>10.2</t>
  </si>
  <si>
    <t>10.3</t>
  </si>
  <si>
    <t>10.4</t>
  </si>
  <si>
    <t>10.5</t>
  </si>
  <si>
    <t>10.6</t>
  </si>
  <si>
    <t>10.7</t>
  </si>
  <si>
    <t>11.1</t>
  </si>
  <si>
    <t>11.2</t>
  </si>
  <si>
    <t>11.3</t>
  </si>
  <si>
    <t>11.4</t>
  </si>
  <si>
    <t>11.7</t>
  </si>
  <si>
    <t>11.8</t>
  </si>
  <si>
    <t>Exposed shanks of terminals are protected against accidental shorting. Those for the grounding systems may be exempt.</t>
  </si>
  <si>
    <t>11.11</t>
  </si>
  <si>
    <t>11.10</t>
  </si>
  <si>
    <t>11.12</t>
  </si>
  <si>
    <t>11.13</t>
  </si>
  <si>
    <t>12.2</t>
  </si>
  <si>
    <t>12.3</t>
  </si>
  <si>
    <t>12.4</t>
  </si>
  <si>
    <t>12.5</t>
  </si>
  <si>
    <t>12.6</t>
  </si>
  <si>
    <t>13.1</t>
  </si>
  <si>
    <t>13.2</t>
  </si>
  <si>
    <t>13.3</t>
  </si>
  <si>
    <t>13.4</t>
  </si>
  <si>
    <t>13.5</t>
  </si>
  <si>
    <t>13.6</t>
  </si>
  <si>
    <t>14.1</t>
  </si>
  <si>
    <t>14.2</t>
  </si>
  <si>
    <t>4.10</t>
  </si>
  <si>
    <t>4.11</t>
  </si>
  <si>
    <t>4.12</t>
  </si>
  <si>
    <t>12.7</t>
  </si>
  <si>
    <t>13.7</t>
  </si>
  <si>
    <t>15.1</t>
  </si>
  <si>
    <t>15.2</t>
  </si>
  <si>
    <t>15.4</t>
  </si>
  <si>
    <t>15.6</t>
  </si>
  <si>
    <t>15.8</t>
  </si>
  <si>
    <t>15.9</t>
  </si>
  <si>
    <t>15.10</t>
  </si>
  <si>
    <t>4.4</t>
  </si>
  <si>
    <t>Metallic craft: connection of the protective conductor is above any anticipated water accumulation.</t>
  </si>
  <si>
    <t>Metallic housings or enclosures of appliances are connected to the protective conductor.</t>
  </si>
  <si>
    <t>Energized parts are IP2X (IEC 60529) or guarded by other protective means against accidental contact. Access only by use of tools if not IP 2X protected.</t>
  </si>
  <si>
    <t>A warning symbol per 5.2 is displayed at these energized parts.</t>
  </si>
  <si>
    <t>If the polarity of the system has to be maintained for the proper operation, a reverse polarity indicating devices fitted.</t>
  </si>
  <si>
    <t>If both a.c. and d.c. circuits are fitted, distribution is from separated panelboards or clearly divided identified sections.</t>
  </si>
  <si>
    <t>A permanently mounted waterproof warning sign is at the panel-board, reflecting the demanded pictograms or warning notes.</t>
  </si>
  <si>
    <t>Electrical equipment is marked/identified as demanded.</t>
  </si>
  <si>
    <t>Double pole circuit breakers that open both live and neutral conductors are installed in the unpolarized system.</t>
  </si>
  <si>
    <t>No fuses are installed in the unpolarised system. In polarized system a fuse shall interrupt the active (phase) conductor.</t>
  </si>
  <si>
    <t>The value of current flow for overcurrent protection devices for motor loads is consistent with the demand load characteristics of the protection circuit.</t>
  </si>
  <si>
    <t>Double-pole circuit-breakers are installed in all supply circuits.</t>
  </si>
  <si>
    <t>Active conductors are black or brown.</t>
  </si>
  <si>
    <t>Neutral conductors are white or light blue.</t>
  </si>
  <si>
    <t>Protective conductors are green or green/yellow.</t>
  </si>
  <si>
    <t>Separation of a.c. and d.c. wiring is achieved by:
   - separate compartment in ducting or trunking system; or
   - installation on tray or ladder with physical separation; or
   - separate conduit, sheath or trunking system; or
   - directly fixed to a surface and separated by at least 100 mm.</t>
  </si>
  <si>
    <t>Conductors are routed above bilge water level or at least 25mm above automatic bilge pump switch.</t>
  </si>
  <si>
    <t>No twist-on connectors (wire nuts) are used.</t>
  </si>
  <si>
    <t>Conductors are routed 250 mm away from dry exhaust components, unless a thermal barrier is provided.</t>
  </si>
  <si>
    <t>Conductors exposed to physical damage are protected by sheaths, conduits or other means. Bulkhead and structural members passages for conductors are protected against chafing.</t>
  </si>
  <si>
    <t>Maximum of four conductors are secured on one terminal stud.</t>
  </si>
  <si>
    <t>11.15</t>
  </si>
  <si>
    <t>When designed to supply motor circuits or a generator is installed, a system voltmeter is installed on the panel board.</t>
  </si>
  <si>
    <t>Depending on location, connections and components of panel board(s) have correct IP ratings (ICE 60529).</t>
  </si>
  <si>
    <t>The a.c. and d.c. system sockets are not interchangeable.</t>
  </si>
  <si>
    <t>Socket outlets subjected to flooding are IP 67, also when in use and mated with an appropriate plug.</t>
  </si>
  <si>
    <t>Socket outlets for the galley area are located such that chords can be plugged in without crossing above a stove or sink.</t>
  </si>
  <si>
    <t>Inverter outlet circuits are protected.</t>
  </si>
  <si>
    <t>Inverter(s)/charger(s) is/are marked/identified as required.</t>
  </si>
  <si>
    <t>All appliances installed on a single LPG system shall be designed for use at the same operating pressure and the same LPG type, e.g. propane, butane, or a mixture of the two.</t>
  </si>
  <si>
    <t>The operating pressure is clearly labelled in the vicinity of the cylinder shut-off valve.</t>
  </si>
  <si>
    <t>If an additional cylinder locker or cylinder housing is used, each cylinder locker or cylinder housing has a warning sign inside which indicates that there is an additional LPG supply.</t>
  </si>
  <si>
    <t>Each LPG system is fitted with simple means to test the LPG system for leakage before use of any appliances (e.g. a pressure gauge, bubble leak tester).</t>
  </si>
  <si>
    <t>Where a bubble leak detector is fitted in the LPG system, it shall be securely mounted in the low pressure side of the LPG system and in the cylinder housing or cylinder locker.</t>
  </si>
  <si>
    <t>5.5</t>
  </si>
  <si>
    <t>5.6</t>
  </si>
  <si>
    <t>5.7</t>
  </si>
  <si>
    <t>6.1.1</t>
  </si>
  <si>
    <t>6.1.2</t>
  </si>
  <si>
    <t>Hoses are used to connect supply piping to the pressure regulation device within the cylinder locker or cylinder housing.</t>
  </si>
  <si>
    <t>6.1.3</t>
  </si>
  <si>
    <t>Only solid drawn copper or drawn stainless steel piping is used. Materials are galvanically compatible when connected.</t>
  </si>
  <si>
    <t>6.2.1</t>
  </si>
  <si>
    <t>There shall be no joints or fittings in piping passing through engine compartments.</t>
  </si>
  <si>
    <t>6.2.2</t>
  </si>
  <si>
    <t>LPG supply piping routed through engine compartments shall be protected by conduit or trunking, or supported by non-abrasive attachments which are no more than 300 mm apart.</t>
  </si>
  <si>
    <t>6.2.3</t>
  </si>
  <si>
    <t>6.2.4</t>
  </si>
  <si>
    <t>6.2.5</t>
  </si>
  <si>
    <t>6.2.6</t>
  </si>
  <si>
    <t>6.3.2</t>
  </si>
  <si>
    <t>[No ?]</t>
  </si>
  <si>
    <t>6.3.3</t>
  </si>
  <si>
    <t>Hoses are capable of being reached for inspection, removal or maintenance without removal of a permanent craft structure.</t>
  </si>
  <si>
    <t>Hose connections shall be readily accessible and stress free, i.e. not subjected to tension or kinking under any conditions of use.</t>
  </si>
  <si>
    <t>6.3.4</t>
  </si>
  <si>
    <t>Hoses used for LPG supply line are continuous from within the cylinder locker or cylinder housing to the appliances, or the readily accessible shut off valve near the appliance (see 6.6.3), except where metallic supply piping is connected to flexible hose leading to a movable appliance, such as a gimballed stove.</t>
  </si>
  <si>
    <t>6.3.5</t>
  </si>
  <si>
    <t>Piping does not have direct contact with metallic parts of craft structure of higher galvanic nobility than the piping.</t>
  </si>
  <si>
    <t>6.5.1</t>
  </si>
  <si>
    <t>6.5.2</t>
  </si>
  <si>
    <t>6.5.3</t>
  </si>
  <si>
    <t>6.5.4</t>
  </si>
  <si>
    <t>6.5.5</t>
  </si>
  <si>
    <t>6.5.6</t>
  </si>
  <si>
    <t>6.5.7</t>
  </si>
  <si>
    <t>6.6.1</t>
  </si>
  <si>
    <t>6.6.2</t>
  </si>
  <si>
    <t>A shut-off valve is installed in the low pressure supply line to each appliance. This may be a solenoid valve located within the cylinder locker or cylinder housing on the high or low pressure side of the pressure regulation device, operable from the vicinity of the appliance. Solenoid valves shall be closed in cases of lack of tension, i.e. loss of electrical actuating energy.</t>
  </si>
  <si>
    <t>6.6.3</t>
  </si>
  <si>
    <t>6.6.4</t>
  </si>
  <si>
    <t>6.6.5</t>
  </si>
  <si>
    <t>6.6.6</t>
  </si>
  <si>
    <t>6.6.7</t>
  </si>
  <si>
    <t>7.1</t>
  </si>
  <si>
    <t>7.2</t>
  </si>
  <si>
    <t>7.3</t>
  </si>
  <si>
    <t>7.4</t>
  </si>
  <si>
    <t>7.5</t>
  </si>
  <si>
    <t>7.6</t>
  </si>
  <si>
    <t>7.7</t>
  </si>
  <si>
    <t>7.8</t>
  </si>
  <si>
    <t>7.9</t>
  </si>
  <si>
    <t>7.10</t>
  </si>
  <si>
    <t>8.4</t>
  </si>
  <si>
    <t>8.5</t>
  </si>
  <si>
    <t>8.6</t>
  </si>
  <si>
    <t>8.7</t>
  </si>
  <si>
    <t>11</t>
  </si>
  <si>
    <t>12</t>
  </si>
  <si>
    <t>Annex C</t>
  </si>
  <si>
    <t>Annex D</t>
  </si>
  <si>
    <t>D.2</t>
  </si>
  <si>
    <t>D.4</t>
  </si>
  <si>
    <t>Burner controls shall be equipped or designed to require two-stage operation when going from the ”off” to “on” position to prevent unintentional or accidental opening of valves during handling and storage.</t>
  </si>
  <si>
    <t>Cooking appliances in use shall have a positive means of mechanical retention and be secured in a location designated by the boat manufacturer.</t>
  </si>
  <si>
    <t>D.7</t>
  </si>
  <si>
    <t>Alternatively, guidance shall be provided to use the cooking appliance only when safe to do so.</t>
  </si>
  <si>
    <t>D.8</t>
  </si>
  <si>
    <t>D.9</t>
  </si>
  <si>
    <t>9.2</t>
  </si>
  <si>
    <t>10</t>
  </si>
  <si>
    <t>Note:</t>
  </si>
  <si>
    <t>Scenario/Question:</t>
  </si>
  <si>
    <t>Recommended Solution:</t>
  </si>
  <si>
    <t>No. Only those components that control the steering that are listed in Annex II.3: steering wheels, steering mechanismus and cable assemblies.</t>
  </si>
  <si>
    <t>3.1/3.2</t>
  </si>
  <si>
    <t>[Petrol / Diesel]</t>
  </si>
  <si>
    <t>4.1.1</t>
  </si>
  <si>
    <t>4.1.2</t>
  </si>
  <si>
    <t>Provisions are made for determination of fuel level or quantity.</t>
  </si>
  <si>
    <t>4.3.1</t>
  </si>
  <si>
    <t>4.3.2</t>
  </si>
  <si>
    <t>4.3.3</t>
  </si>
  <si>
    <t>4.3.4</t>
  </si>
  <si>
    <t>4.3.6</t>
  </si>
  <si>
    <t>The fuel fill pipe has a minimum diameter of 28,5 mm.</t>
  </si>
  <si>
    <t>4.3.7</t>
  </si>
  <si>
    <t>4.3.10</t>
  </si>
  <si>
    <t>If petrol tank, not integral with hull.</t>
  </si>
  <si>
    <t>5.1.1</t>
  </si>
  <si>
    <t>If petrol tank, all fittings and openings on top. Metallic fill and ventilation pipes may be connected to the sides or ends if welded to the tank and reach above the tank top.</t>
  </si>
  <si>
    <t>5.1.2</t>
  </si>
  <si>
    <t>If petrol tank, no tank drains are permitted.</t>
  </si>
  <si>
    <t>5.1.3</t>
  </si>
  <si>
    <t>5.2.1</t>
  </si>
  <si>
    <t>5.2.2</t>
  </si>
  <si>
    <t>6.1.4</t>
  </si>
  <si>
    <t>8</t>
  </si>
  <si>
    <t>If d.c. system with negative ground, main ground/earthing is the negative terminal or main ground bus.</t>
  </si>
  <si>
    <t>The hull is not used as a current-carrying conductor.</t>
  </si>
  <si>
    <t>If fitted, the equipotential bonding conductor is connected to the craft's grounding/earthing point.</t>
  </si>
  <si>
    <t>Protective devices are provided at the source of power.</t>
  </si>
  <si>
    <t>Metal objects can not come into contact with battery terminal.</t>
  </si>
  <si>
    <t>Metallic components of the fuel system within 300 mm above battery top are electrically insulated.</t>
  </si>
  <si>
    <t>5.8</t>
  </si>
  <si>
    <t>6.1</t>
  </si>
  <si>
    <t>Battery disconnect switch in the positive and negative conductor if fully insulated two-wire d.c. system.</t>
  </si>
  <si>
    <t>Battery disconnect switch can be reached quickly and safely without use of tools, positioned as close as practical to the battery / group of batteries. See exceptions.</t>
  </si>
  <si>
    <t>6.2</t>
  </si>
  <si>
    <t>6.3</t>
  </si>
  <si>
    <t>Electrical distribution uses correct stranded-copper conductors.</t>
  </si>
  <si>
    <t>Conductors and cables are supported, in conduits, trunking, trays or individual support every 450 mm.</t>
  </si>
  <si>
    <t>Sheathed and battery conductors to the disconnect switch are supported every
300 mm.  First support less than 1 m from terminal. (see exception for OB).</t>
  </si>
  <si>
    <t>Conductors exposed to physical damage are protected.</t>
  </si>
  <si>
    <t>Conductors through bulkhead and structural members are protected against chafing.</t>
  </si>
  <si>
    <t>Insulated  equipotential bonding conductors are green or green/yellow striped or uninsulated.</t>
  </si>
  <si>
    <t>Conductors with green (or green with a yellow stripe) insulation are not used for current carrying conductors.</t>
  </si>
  <si>
    <t>7.11</t>
  </si>
  <si>
    <t>If an a.c. circuit is installed, yellow is used for the negative d.c. conductor if black is used for a.c. live conductor.</t>
  </si>
  <si>
    <t>7.12</t>
  </si>
  <si>
    <t>7.13</t>
  </si>
  <si>
    <t>9.1</t>
  </si>
  <si>
    <t>Terminals of panel boards are accessible.</t>
  </si>
  <si>
    <t>9.3</t>
  </si>
  <si>
    <t>Separation or partition of a.c. &amp; d.c. distribution at panel board if craft is equipped with both systems.</t>
  </si>
  <si>
    <t>9.4</t>
  </si>
  <si>
    <t>Exposed shanks of terminals are protected against accidental shorting except those for the grounding systems.</t>
  </si>
  <si>
    <t>No more than four conductors are secured to one terminal stud.</t>
  </si>
  <si>
    <t>10.9</t>
  </si>
  <si>
    <t>Receptacles/sockets and plugs for the d.c. system are not interchangeable with a.c. system.</t>
  </si>
  <si>
    <t>Standard Titel</t>
  </si>
  <si>
    <t>EN ISO 12215</t>
  </si>
  <si>
    <t>4.1.3</t>
  </si>
  <si>
    <t>Petrol engine compartments and petrol tank compartments shall have ventilation and ignition protection in accordance with ISO 11105 and ISO 8846.</t>
  </si>
  <si>
    <t>4.1.4</t>
  </si>
  <si>
    <t>4.1.5</t>
  </si>
  <si>
    <t>4.1.6</t>
  </si>
  <si>
    <t>If copper-base alloy fittings are used for aluminium tanks: Protection by a galvanic barrier ?</t>
  </si>
  <si>
    <t>4.1.10</t>
  </si>
  <si>
    <t>Means to determine fuel quantity is provided.</t>
  </si>
  <si>
    <t>4.1.11</t>
  </si>
  <si>
    <t>4.2.1</t>
  </si>
  <si>
    <t>4.2.2</t>
  </si>
  <si>
    <t>Fuel system is permanently installed.</t>
  </si>
  <si>
    <t>All parts, except small connectors, fittings and short sections of flexible hoses, are independently supported.</t>
  </si>
  <si>
    <t>All fittings and connections are at least accessible.</t>
  </si>
  <si>
    <t>Clearance between petrol tank and dry exhaust component(s) &gt; 250 mm if no thermal barrier is provided.</t>
  </si>
  <si>
    <t>Fuel tank(s) and components of petrol fuel systems are not installed directly above batteries unless the batteries are protected against fuel leakage.</t>
  </si>
  <si>
    <t>Minimum inside diameter of the fill pipe system is 28,5 mm.</t>
  </si>
  <si>
    <t>Minimum inside diameter of fuel filling hoses is 38 mm.</t>
  </si>
  <si>
    <t>Fuel fill hoses outside the engine compartment are of type A1 or A2 as per ISO 7840, or of type B1 or B2 as per ISO 8469.</t>
  </si>
  <si>
    <t>5.1.5</t>
  </si>
  <si>
    <t>Fuel filling point is marked “petrol” or “diesel” and/or with a symbol as per ISO 11192.</t>
  </si>
  <si>
    <t>5.1.6</t>
  </si>
  <si>
    <t>Each fuel tank has separate vent line.</t>
  </si>
  <si>
    <t>Vent hoses in the engine compartment are of fire resistant type A1 or A2 in accordance with ISO 7840.</t>
  </si>
  <si>
    <t>Vent hoses outside engine compartment are of  type A1 or A2 as per ISO 7840, or type B1 or B2 as per ISO 8469.</t>
  </si>
  <si>
    <t>5.2.5</t>
  </si>
  <si>
    <t>5.2.6</t>
  </si>
  <si>
    <t>Vent line minimizes intake of water without restricting the release of vapour or intake of air.</t>
  </si>
  <si>
    <t>5.2.7</t>
  </si>
  <si>
    <t>5.2.8</t>
  </si>
  <si>
    <t>Vent lines on all fuel installations incorporate a flame arrester.</t>
  </si>
  <si>
    <t>5.2.9</t>
  </si>
  <si>
    <t>5.3.1</t>
  </si>
  <si>
    <t>Rigid fuel distribution and return lines are connected to the engine by a flexible hose section.</t>
  </si>
  <si>
    <t>5.3.2</t>
  </si>
  <si>
    <t>Support of rigid fuel distribution and return lines are provided within 100 mm of the connection to the metal supply line on the rigid side of the connection.</t>
  </si>
  <si>
    <t>5.3.3</t>
  </si>
  <si>
    <t>Flexible fuel hoses are used where relative movement of the craft structures supporting the fuel lines would be anticipated during normal operating conditions.</t>
  </si>
  <si>
    <t>5.3.4</t>
  </si>
  <si>
    <t>5.3.5</t>
  </si>
  <si>
    <t>Petrol distribution and return hoses are of fire-resistant type A1 as per ISO 7840, except hoses entirely within splash well at stern of craft connected directly to outboard engine by type B1 or B2 hoses as per ISO 8469 or A1 or A2 hoses as per ISO 7840. Hoses to SAE J1527 satisfy the requirements of ISO 7840.</t>
  </si>
  <si>
    <t>5.3.6</t>
  </si>
  <si>
    <t>Diesel-fuel distribution and return hoses are of fire-resistant type A1 or A2 as per ISO 7840.</t>
  </si>
  <si>
    <t>5.3.7</t>
  </si>
  <si>
    <t>Fuel lines are properly supported and secured to craft structure above bilge water level, unless specifically designed for immersion or protected from the effects of immersion.</t>
  </si>
  <si>
    <t>5.3.8</t>
  </si>
  <si>
    <t>5.3.9</t>
  </si>
  <si>
    <t>Fuel distribution lines to petrol engine(s) prevent fuel siphoning out of the tank following a failure in the system.</t>
  </si>
  <si>
    <t>5.3.10</t>
  </si>
  <si>
    <t>Fuel distribution lines to diesel engine(s) prevent fuel siphoning out of the tank following a failure in the system or are fitted with a manual shut-off valve.</t>
  </si>
  <si>
    <t>5.3.11</t>
  </si>
  <si>
    <t>Diverting valves in diesel return lines ensure that the return line flow is not restricted.</t>
  </si>
  <si>
    <t>5.3.12</t>
  </si>
  <si>
    <t>Fuel hoses are secured to the pipe, spud or fitting by metal hose clamps or are equipped with permanently attached end fittings.</t>
  </si>
  <si>
    <t>5.4.1</t>
  </si>
  <si>
    <t>Pipes, spuds (except fuel-tank spud) or other fittings for hose connection with hose clamps have a bead, flare, series of annular grooves or serrations.</t>
  </si>
  <si>
    <t>5.4.2</t>
  </si>
  <si>
    <t>Spuds or other fittings for hose connection with hose clamps have a nominal outer diameter being the same as the nominal inner diameter of the hose.</t>
  </si>
  <si>
    <t>5.4.3</t>
  </si>
  <si>
    <t>Hose connections designed for a clamp connection have a spud at least 25 mm long.</t>
  </si>
  <si>
    <t>5.4.4</t>
  </si>
  <si>
    <t>Hose connections having a nominal diameter of more than 25 mm shall have two hose clamps. The spud is at least 35 mm long.</t>
  </si>
  <si>
    <t>5.4.5</t>
  </si>
  <si>
    <t>Spuds for hose connection are free from sharp edges.</t>
  </si>
  <si>
    <t>5.4.6</t>
  </si>
  <si>
    <t>5.4.7</t>
  </si>
  <si>
    <t>Clamps depending solely on spring tension are not used.</t>
  </si>
  <si>
    <t>5.4.8</t>
  </si>
  <si>
    <t>5.5.1</t>
  </si>
  <si>
    <t>The integrity and tightness of a valve does not depend solely on spring tension.</t>
  </si>
  <si>
    <t>5.5.2</t>
  </si>
  <si>
    <t>Threaded valve housing covers that can be exposed to an opening torque when the valve is operated are secured against unintentional opening by a device that can be reused.</t>
  </si>
  <si>
    <t>5.5.3</t>
  </si>
  <si>
    <t>5.5.4</t>
  </si>
  <si>
    <t>Petrol fuel systems is equipped with a fuel filter.</t>
  </si>
  <si>
    <t>5.6.1</t>
  </si>
  <si>
    <t>Diesel fuel systems is equipped with at least one fuel filter and one water separator or being combined into one device.</t>
  </si>
  <si>
    <t>5.6.2</t>
  </si>
  <si>
    <t>5.6.3</t>
  </si>
  <si>
    <t>5.6.4</t>
  </si>
  <si>
    <t>Boat model name:</t>
  </si>
  <si>
    <t>Indicate</t>
  </si>
  <si>
    <t>4</t>
  </si>
  <si>
    <t>6.8</t>
  </si>
  <si>
    <t>6.6</t>
  </si>
  <si>
    <t>6.5</t>
  </si>
  <si>
    <t>6.4</t>
  </si>
  <si>
    <t>3.6</t>
  </si>
  <si>
    <t>3.5.3</t>
  </si>
  <si>
    <t>3.5.2</t>
  </si>
  <si>
    <t>3.5.1</t>
  </si>
  <si>
    <t>3.5</t>
  </si>
  <si>
    <t>3.4</t>
  </si>
  <si>
    <t>[Yes / No ?]</t>
  </si>
  <si>
    <t>3.3</t>
  </si>
  <si>
    <t>3.1</t>
  </si>
  <si>
    <t>10.2.3</t>
  </si>
  <si>
    <t>10.2.2</t>
  </si>
  <si>
    <t>10.2.1</t>
  </si>
  <si>
    <t>Seacocks are directly fitted to the hull or a through-hull fitting.</t>
  </si>
  <si>
    <t>10.1.3</t>
  </si>
  <si>
    <t>Metallic components and fastening elements such as screws are corrosion resistant and do not act galvanically with each other, with the boat or any other fitting with which they are in contact.</t>
  </si>
  <si>
    <t>10.1.2</t>
  </si>
  <si>
    <t>10.1.1</t>
  </si>
  <si>
    <t>Where the fitting of a seacock, through-hull fitting or drain plug impairs the required strength of the hull, a local reinforcement compensates for the loss of strength.</t>
  </si>
  <si>
    <t>6</t>
  </si>
  <si>
    <t>SMALL CRAFT - HYDRAULIC STEERING SYSTEMS</t>
  </si>
  <si>
    <t>7</t>
  </si>
  <si>
    <t>SMALL CRAFT - VENTILATION OF PETROL ENGINE AND/OR PETROL TANK COMPARTMENTS</t>
  </si>
  <si>
    <t>3.7</t>
  </si>
  <si>
    <t>SMALL CRAFT, ENGINE-DRIVEN - FIELD OF VISION FROM HELM POSITION</t>
  </si>
  <si>
    <t>Steering gear - Cable and pulley systems</t>
  </si>
  <si>
    <t>Permanently installed fuel systems</t>
  </si>
  <si>
    <t>Electrical systems - Extra-low-voltage d.c. installations</t>
  </si>
  <si>
    <t>Remote steering systems</t>
  </si>
  <si>
    <t>Permanently installed petrol and diesel fuel tanks</t>
  </si>
  <si>
    <t>Electrical systems - Alternating current installations</t>
  </si>
  <si>
    <t>Boat model year:</t>
  </si>
  <si>
    <t>EN ISO 8847:2017</t>
  </si>
  <si>
    <t>EN ISO 8848:2017</t>
  </si>
  <si>
    <t>Attachment of through-hull fittings, seacocks and drain plugs to the hull are watertight and so installed as to prevent loosening under normal operating conditions.</t>
  </si>
  <si>
    <t>Seacocks are readily accessible.</t>
  </si>
  <si>
    <t>The seacock assembly ensures that no part will come loose under any operating conditions.</t>
  </si>
  <si>
    <t>Seacocks and through-hull fittings are located so as to minimise the likelihood of damage to them or inadvertent operation.</t>
  </si>
  <si>
    <t>Metallic hose clamps are made entirely of stainless steel, type Cr18 Ni8 or other material with equal or higher strength and corrosion resistance, and they are reusable.</t>
  </si>
  <si>
    <t>Clamps depending on spring tension are not used.</t>
  </si>
  <si>
    <t>Gimballed appliances include a retaining mechanism.</t>
  </si>
  <si>
    <t>If appliances with flues are installed they shall be:</t>
  </si>
  <si>
    <t>- routed directly to the open air so that no exhaust gases can enter the interior of the craft;</t>
  </si>
  <si>
    <t>Permanently installed fuel systems:</t>
  </si>
  <si>
    <t>- filler openings for tanks shall be prominently identified to indicate the type of fuel to be used with the system;</t>
  </si>
  <si>
    <t>- have a readily accessible shut-off valve as defined per 4.1.3, unless covered by ISO 14895.</t>
  </si>
  <si>
    <t>4.2.3</t>
  </si>
  <si>
    <t>4.2.4.1</t>
  </si>
  <si>
    <t>4.2.4.2</t>
  </si>
  <si>
    <t>- Free-hanging combustible material, such as curtains or blinds adjacent to solid fuel appliance shall be fitted not less than the minimum distance specified by the manufacturer or, if no distance is specified, not within 600 mm of the closest point to the appliance and any uninsulated flue pipe.</t>
  </si>
  <si>
    <t>4.2.4.3</t>
  </si>
  <si>
    <t>- Free hanging curtains or other fabrics adjacent to electrical cooking hobs shall not be fitted in Zone I according to Figure 1.</t>
  </si>
  <si>
    <t>4.2.5.1</t>
  </si>
  <si>
    <t>4.2.5.2</t>
  </si>
  <si>
    <t>Engine compartment insulation materials shall present a non-fuel absorbent surface towards the engine.</t>
  </si>
  <si>
    <t>4.3.1.1</t>
  </si>
  <si>
    <t>4.3.1.3</t>
  </si>
  <si>
    <t>If a non-metallic component or flexible hose is part of a water-cooled exhaust system, a means to indicate a loss of cooling water obvious from steering position to prevent a failure shall be provided. A temperature or flow alarm may suffice.</t>
  </si>
  <si>
    <t>4.3.1.4</t>
  </si>
  <si>
    <t>Petrol engine and/or permanently installed petrol fuel tank compartments are separated from habitable spaces by fulfilling following requirements:
- boundaries are continuously sealed;
- penetrations for cables, piping etc. are closed by fittings, seals and/or sealants;
- access openings (doors, hatches etc.) can be secured to minimize the flow of vapours in the closed position.
Proof by documentation or visual inspection.</t>
  </si>
  <si>
    <t>4.3.2.1</t>
  </si>
  <si>
    <t>Petrol tanks shall be insulated from the engine or other heat source by either:</t>
  </si>
  <si>
    <t>4.3.2.4</t>
  </si>
  <si>
    <t>b) an air gap to prevent contact between the tank and engine, engine-mounted components and any source of heat. The gap must be wide enough to allow for servicing the engine and related components. The air gap is at least:
- 100 mm between petrol engine and fuel tank;
- 250 mm between dry exhaust and fuel tank.</t>
  </si>
  <si>
    <t>Compartments containing portable petrol engine equipment and portable petrol tanks or container shall meet: 4.3.1.3 for bilge cleaning, 4.3.2.1 for separation of habitable space, 4.3.2.2 for ignition protection and clause 5 of ISO 11105:1997.
This requirements includes spaces used for storage of OB-motors, portable generators with integral petrol tanks and garage spaces for PWC's.</t>
  </si>
  <si>
    <t>Liquefied petroleum gas (LPG) systems</t>
  </si>
  <si>
    <t>LPG system is not installed in engine compartments unless the location is in accordance to manufacturer recommendations.</t>
  </si>
  <si>
    <t>4.5.1</t>
  </si>
  <si>
    <t>The clearance of LPG cylinders, pressure regulator device and safety device is at least 250 mm to any dry exhaust and/or other heat source unless a thermal barrier is provided.</t>
  </si>
  <si>
    <t>5</t>
  </si>
  <si>
    <t>Where there are two escape routes required only one can pass through, over or beside an engine compartment.</t>
  </si>
  <si>
    <t>No escape route shall pass directly over an open flame appliance or a radiated heat device.</t>
  </si>
  <si>
    <t>- 450 mm diameter for circular shape.</t>
  </si>
  <si>
    <t>- 380 mm and 0,18 m² area for non-circular shapes. The dimension is large enough to allow for a circle with 380 mm can be inscribed to the opening, taking any restriction into account.</t>
  </si>
  <si>
    <t>Fire exits are capable of being opened without the use of tool from the inside and outside when unlocked. Port lights of sufficient size are exempted. Note: winch handles and similar equipment are considered as tools.</t>
  </si>
  <si>
    <t>Deck hatches designated as fire exits shall have means to reach the upper foothold whose vertical distance shall not exceed 1,2 m (mattress being compressed). If footholds, ladders, steps etc.are provided to meet this requirement, they shall be permanently installed, only removable with tools.</t>
  </si>
  <si>
    <t>If folding or deploying devices are installed, their stowage location shall be clearly indicated affixed by a label. Information for folding devices do comply with Annex B.</t>
  </si>
  <si>
    <t>Fire ports shall be: sized to accept the nozzle, openable for ready access for a complete discharge, sealed to the habitable space when closed and not in use and located that the required size of extinguisher can be operated.;</t>
  </si>
  <si>
    <t>7.4.2.2</t>
  </si>
  <si>
    <t>7.4.2.2.</t>
  </si>
  <si>
    <t>7.5.2.2</t>
  </si>
  <si>
    <t>If portable extinguisher(s) is stored in a locker or other protected or enclosed space, the locker or the enclosed space door shall carry the appropriate symbol (clause 8.6).</t>
  </si>
  <si>
    <t>7.5.2.4</t>
  </si>
  <si>
    <t>7.5.3</t>
  </si>
  <si>
    <t>Location and capacity of portable fire extinguishers: a portable fire extinguisher is located:</t>
  </si>
  <si>
    <t>- within 2 m unobstructed distance from the main helm position;</t>
  </si>
  <si>
    <t>7.5.4.1</t>
  </si>
  <si>
    <t>- within 3 m from outboard engines or fire ports where required.</t>
  </si>
  <si>
    <t>7.5.4.2</t>
  </si>
  <si>
    <t>Ref.: EN ISO 9094:2017 (ISO 9094:2015)</t>
  </si>
  <si>
    <t>Ref.: EN ISO 8847:2017 (ISO 8847:2004)</t>
  </si>
  <si>
    <t>Fire protection</t>
  </si>
  <si>
    <t>Ref.: EN ISO 8848:2017 (ISO 8848:1990)</t>
  </si>
  <si>
    <t>Ref.: EN ISO 10088:2017 (ISO 10088:2013)</t>
  </si>
  <si>
    <t>Ref.: EN ISO 10133:2017 (ISO 10133:2012)</t>
  </si>
  <si>
    <t>Checked?</t>
  </si>
  <si>
    <t>Means of identification other than colour for d.c. positive conductors is used and properly identified on the craft wiring diagrams of the electrical system(s).</t>
  </si>
  <si>
    <t>If the conductor is connected to a source of power other than a battery terminal, and contained in a sheath or enclosure, the overcurrent protection may be placed up to 1 m from the power source. See exemption for self-limited devices.</t>
  </si>
  <si>
    <t>All conductors have suitable terminals, i.e. no bare wires to stud or screw connections.</t>
  </si>
  <si>
    <t>Electrical components in compartment with LPG systems are ignition protected according to ISO 8846 as required in ISO 10239, see testing checklist.</t>
  </si>
  <si>
    <t>Ref.: EN ISO 10239:2017 (ISO 10239:2014)</t>
  </si>
  <si>
    <t>Hoses shall have permanently attached end fittings.</t>
  </si>
  <si>
    <t>EN ISO 14895:2016</t>
  </si>
  <si>
    <t>Liquid-fuelled galley stoves and heating appliances</t>
  </si>
  <si>
    <t>SMALL CRAFT - LIQUID-FUELLED GALLEY STOVES AND HEATING APPLIANCES</t>
  </si>
  <si>
    <t>Is petrol used as fuel or for priming of the appliances?</t>
  </si>
  <si>
    <t>Heaters and their exhaust systems are installed outside areas flammable vapours can accumulate.</t>
  </si>
  <si>
    <t>Outgoing combustion of heaters pass through sealed ductwork terminating outside of the craft.</t>
  </si>
  <si>
    <t>Appliances requiring priming shall be fitted with a readily accessible drip pan to contain any fuel overflowing from the priming fuel container under conditions of pitch and heel as applicable (see 6.8 for stoves and 7.1 for heaters).</t>
  </si>
  <si>
    <t>The drip pan shall be at least 20 mm deep.</t>
  </si>
  <si>
    <t>The appliance and any associated remote fuel tank is securely fastened to the craft.</t>
  </si>
  <si>
    <t>The heater and/or heater exhaust components shall not constitute a risk of fire, even in the case of overheating.</t>
  </si>
  <si>
    <t>The valve shall close against the flow of fuel.</t>
  </si>
  <si>
    <t>Electrical operated shut-off devices, which are interrupting the fuel flow when not activated, are permitted.</t>
  </si>
  <si>
    <t>For heaters with a non-integral tank: a fuel shut-off device shall be located near the remote fuel tank.</t>
  </si>
  <si>
    <t>Any remote fuel tank is installed outside Zone II as per ISO 9094.</t>
  </si>
  <si>
    <t>Fuel lines are solid metallic piping or flexible hoses meeting ISO 8469, clause 5 outside and ISO 7840 inside of engine rooms.</t>
  </si>
  <si>
    <t>Joints in the distribution pipes or hoses are kept to a minimum.</t>
  </si>
  <si>
    <t>5.9</t>
  </si>
  <si>
    <t>5.10</t>
  </si>
  <si>
    <t>Heating air shall be fresh air or re-circulated and drawn from clean area not likely to be contaminated by exhaust fumes.</t>
  </si>
  <si>
    <t>5.11</t>
  </si>
  <si>
    <t>Any ductwork is securely fastened.</t>
  </si>
  <si>
    <t>If the appliance consumes air for combustion from habitable spaces and no other means of ventilation is provided to the habitable space, then fixed ventilation shall be provided of size equal to or greater than the appliance’s combustion air intake.</t>
  </si>
  <si>
    <t>5.12</t>
  </si>
  <si>
    <t>Exhaust outlet shall be located to avoid emissions from entering the habitable space(s) of the craft.</t>
  </si>
  <si>
    <t>5.13</t>
  </si>
  <si>
    <t>Any ducting used to route the hot heating air through the vessel shall be so positioned or protected that no injury or damage could be caused if it were to be touched.</t>
  </si>
  <si>
    <t>5.14</t>
  </si>
  <si>
    <t>5.17</t>
  </si>
  <si>
    <t>The duplicate label (see Clause 8) shall be affixed where it is clearly visible if the original appliance label is obscured.</t>
  </si>
  <si>
    <t>5.18</t>
  </si>
  <si>
    <t>If a portable tank is used, it shall be of suitable design and labelled for the type of fuel used and shall have provisions to be secured on-board the craft.</t>
  </si>
  <si>
    <t>5.19</t>
  </si>
  <si>
    <t>Stoves shall be capable of operating during periods of craft pitch or heel at angles up to 15° in any direction sustained at the maximum angle for at least 15 s. Stoves in monohull sailing craft shall be capable of operation at sustained angles of heel of 30°. This may be obtained by the use of gimbals.</t>
  </si>
  <si>
    <t>6.7</t>
  </si>
  <si>
    <t>6.9</t>
  </si>
  <si>
    <t>6.10</t>
  </si>
  <si>
    <t>A clearly visible tell-tale shall be provided and shall indicate when the combustion heater is switched on or off.</t>
  </si>
  <si>
    <t>Marking</t>
  </si>
  <si>
    <t>Each appliance shall be permanently marked or labelled with the following information. A duplicate label shall be provided by the manufacturer.</t>
  </si>
  <si>
    <t>- manufacturer’s name or trademark;</t>
  </si>
  <si>
    <t>- model number;</t>
  </si>
  <si>
    <t>- rated heating output (for heaters);</t>
  </si>
  <si>
    <t>- serial number;</t>
  </si>
  <si>
    <t>- operating voltage (where relevant).</t>
  </si>
  <si>
    <t>[ No ?]</t>
  </si>
  <si>
    <t>Ref.: EN ISO 9093-2:2018 (ISO 9093:2002)</t>
  </si>
  <si>
    <t>Ref.: EN ISO 10087:2019 (ISO 10087:2019)</t>
  </si>
  <si>
    <t>The next three characters are the unique manufacturer’s identification code.</t>
  </si>
  <si>
    <t>The following five characters indicate the unique serial number for each individual craft.</t>
  </si>
  <si>
    <t>The serial number shall consist of numerals and/or letters, except for the letters I, O and Q.</t>
  </si>
  <si>
    <t>The last four characters designate the month and year of manufacture, and the model year.</t>
  </si>
  <si>
    <t>The model year indicates the year when the specific craft is intended to be placed on the market.</t>
  </si>
  <si>
    <t>The characters shall be at least 6 mm high.</t>
  </si>
  <si>
    <t>Each craft identification number shall be carved, burned, stamped, embossed, moulded, or otherwise permanently affixed, so that alteration, removal, or replacement will be obvious.</t>
  </si>
  <si>
    <t>If the number is on a separate plate, the plate shall be fastened in such a manner that its removal would normally cause some scarring of or damage to the surrounding hull area.</t>
  </si>
  <si>
    <t>On craft without a transom or with a transom on which it is impractical to locate the identification number, it shall be affixed within 300 mm of the stern.</t>
  </si>
  <si>
    <t>On craft with a transom, the identification number shall be located on the starboard side of the transom.</t>
  </si>
  <si>
    <t>Rails, fittings or other accessories shall not obscure the identification number located as specified above. If the design of the craft would result in this, the identification number shall be located as near as possible to the required location to be visible.</t>
  </si>
  <si>
    <t>The identification number shall be displayed in alphanumerical characters (Arabic numerals and uppercase letters) and shall read from left to right.</t>
  </si>
  <si>
    <t>Ref.: EN ISO 14895:2016 (ISO 14895:2016)</t>
  </si>
  <si>
    <t>Ref.: EN ISO 10592:2017 (ISO 10592:1994)</t>
  </si>
  <si>
    <t>Hydraulic lines supported by clips, straps or other means to prevent chafing or vibration damage.</t>
  </si>
  <si>
    <t>Hoses and piping protected from hot objects.</t>
  </si>
  <si>
    <t>Ref.: EN ISO 11105:2017 (ISO 11105:1997)</t>
  </si>
  <si>
    <t>Compartments with petrol engines and/or petrol tank are sealed from enclosed accommodation spaces.</t>
  </si>
  <si>
    <t>These compartments have &lt; 0,34 m² permanent open area, directly exposed to the atmosphere, for each cubic metre of net compartment volume.</t>
  </si>
  <si>
    <t>Electrical components installed in a petrol engine/tank compartment, or a connecting compartment, shall be ignition protected according to ISO 8846.</t>
  </si>
  <si>
    <t>Each compartment containing a permanently installed engine, a petrol tank with electrical components, or is designated to contain a portable petrol tank, has natural ventilation.</t>
  </si>
  <si>
    <t>Exhaust openings/ducts of natural ventilation are located in the lower 1/3rd of the compartment.</t>
  </si>
  <si>
    <t>Each compartment containing a permanently installed engine, is ventilated by an exhaust blower system.</t>
  </si>
  <si>
    <t>Ref.: EN ISO 13297:2018 (ISO 13297:2014)</t>
  </si>
  <si>
    <t>The general introduction as per Annex A is provided.</t>
  </si>
  <si>
    <t>Annex A</t>
  </si>
  <si>
    <t>The degree of hazard and safety label of Table 1 is stated.</t>
  </si>
  <si>
    <t>3</t>
  </si>
  <si>
    <t>Owner's Manual delivered in hardcopy.</t>
  </si>
  <si>
    <t>Owner's Manual in language of the country of intended use.</t>
  </si>
  <si>
    <t>If more than 4 pages, the Owner's Manual has an index.</t>
  </si>
  <si>
    <t>[Yes / ]</t>
  </si>
  <si>
    <t>Introductory paragraph is compliant.</t>
  </si>
  <si>
    <t>General information and craft data is provided.</t>
  </si>
  <si>
    <t>The maximum recommended number of persons as per to ISO 14946 and ISO 12217 is stated.</t>
  </si>
  <si>
    <t>Maximum recommended load is stated.</t>
  </si>
  <si>
    <t>Warning note regarding the maximum load is stated.</t>
  </si>
  <si>
    <t>Maximum recommended power is provided.</t>
  </si>
  <si>
    <t>5.7.1</t>
  </si>
  <si>
    <t>5.7.2</t>
  </si>
  <si>
    <t>Warning note for bilge pumps and bailing is stated.</t>
  </si>
  <si>
    <t>Specific information by relevant part of ISO 12217 is stated.</t>
  </si>
  <si>
    <t>5.7.3</t>
  </si>
  <si>
    <t>Statements for stability and buoyancy is provided.</t>
  </si>
  <si>
    <t>5.7.4</t>
  </si>
  <si>
    <t>Risk of capsize for multihull sailing craft is provided by the relevant ISO 12217 part.</t>
  </si>
  <si>
    <t>5.7.5</t>
  </si>
  <si>
    <t>Electrical systems: information and instruction for safe operation as per ISO 10133 and ISO 13297 are provided.</t>
  </si>
  <si>
    <t>5.10.1</t>
  </si>
  <si>
    <t>Engine starting: instruction for safe operation is provided.</t>
  </si>
  <si>
    <t>5.10.2</t>
  </si>
  <si>
    <t>5.10.3</t>
  </si>
  <si>
    <t>5.11.1</t>
  </si>
  <si>
    <t>If liferaft stowage area is needed the location is identified.</t>
  </si>
  <si>
    <t>5.11.2</t>
  </si>
  <si>
    <t>Danger from moving parts of machinery: instructions to avoid moving parts of engine, shafts etc., and if relevant details concerning guards are provided.</t>
  </si>
  <si>
    <t>5.11.3</t>
  </si>
  <si>
    <t>Ventilation when using combustion device: The information and warning note are provided.</t>
  </si>
  <si>
    <t>5.11.4</t>
  </si>
  <si>
    <t>5.11.5</t>
  </si>
  <si>
    <t>Information in regards to respect for environment is provided.</t>
  </si>
  <si>
    <t>5.11.6</t>
  </si>
  <si>
    <t>Use of holding tanks information is provided as per ISO 8099.</t>
  </si>
  <si>
    <t>5.11.7</t>
  </si>
  <si>
    <t>5.11.8</t>
  </si>
  <si>
    <t>Mass of the trailering condition is provided, if relevant.</t>
  </si>
  <si>
    <t>5.11.9</t>
  </si>
  <si>
    <t>Any other information stated in the an applicable ISO standard is provided. See Annex A in those ISO standards.</t>
  </si>
  <si>
    <t>Ref.: EN ISO 11812:2018 (ISO 11812:2001)</t>
  </si>
  <si>
    <t>The loading and measurement conditions are in the "fully loaded ready-for-use" condition according to ISO 8666.</t>
  </si>
  <si>
    <t>The measurements/calculations were made with the boat upright and at rest in smooth water.</t>
  </si>
  <si>
    <t xml:space="preserve">Are surfaces up to 10% of the horizontal projection of the cockpit bottom which are not required to comply with 6.1 considered to be full of water when assessing the fully load condition. </t>
  </si>
  <si>
    <t>Cockpit draining only by gravity.</t>
  </si>
  <si>
    <t>The requirements of 7.1.3.1 and 7.1.3.2 are fulfilled when the boat is heeled to port and starboard.</t>
  </si>
  <si>
    <t>7.1.3.1</t>
  </si>
  <si>
    <t>7.1.3.2</t>
  </si>
  <si>
    <t>The quick-draining cockpit has at least two drains, one port and one starboard, unless one opening enables drainage when the boat is heeled to both port and starboard, as required in 7.1.</t>
  </si>
  <si>
    <t>7.4.1</t>
  </si>
  <si>
    <t>When devices that prevent loose objects from falling into the draining system are used, like grids: The requirements of Table 4 or annex D are fulfilled.</t>
  </si>
  <si>
    <t>7.4.2</t>
  </si>
  <si>
    <t>Centreboard housings and other types of aperture are used as drains and are designed for this purpose.</t>
  </si>
  <si>
    <t>Drain outlets are:
- above waterline, or
- below waterline and fitted with seacocks, unless the drain outlet is an integral part of the hull extending from the outlet up to 0,75 HB,min above the waterline.</t>
  </si>
  <si>
    <t>Drain piping is protected against damage from loose objects stowed in the boat and against being kicked or stepped on.</t>
  </si>
  <si>
    <t>The sill height is measured vertically from the cockpit bottom to the lowest point on the sill edge that allows ingress of water.</t>
  </si>
  <si>
    <t>8.2.1.</t>
  </si>
  <si>
    <t>The sill height is according to the requirements of Table 5.</t>
  </si>
  <si>
    <t>8.2.2</t>
  </si>
  <si>
    <t>8.2.3</t>
  </si>
  <si>
    <t>8.2.4</t>
  </si>
  <si>
    <t>Semi-fixed sills are only detachable with the use of tools.</t>
  </si>
  <si>
    <t>A provision is made for washboards to be stored in a specific location in the vicinity of the companionway.</t>
  </si>
  <si>
    <t>9.2.1</t>
  </si>
  <si>
    <t>Ref.: EN ISO 13929:2017 (ISO 13929:2001)</t>
  </si>
  <si>
    <t>The required information characters are at least 5 mm in height.</t>
  </si>
  <si>
    <t>Other characters are at least 3 mm in height.</t>
  </si>
  <si>
    <t>Pictograms and symbols are at least 8 mm in height.</t>
  </si>
  <si>
    <t>Plate is separate from the hull identification number.</t>
  </si>
  <si>
    <t>Manufacturer's name is displayed.</t>
  </si>
  <si>
    <t>Boat design category/categories is/are displayed.</t>
  </si>
  <si>
    <t>The following information is displayed:</t>
  </si>
  <si>
    <t>If OB powered craft: the mass of the engine(s) is included and the outboard engine symbol.</t>
  </si>
  <si>
    <t>Additional information is provided in the label and does not impair the legibility of the minimum required information and is separated from it (preferably by a line or similar delimiter).</t>
  </si>
  <si>
    <t>Ref.: EN ISO 15083:2018 (ISO 15083:2003)</t>
  </si>
  <si>
    <t>Bilge-pumping systems is capable of removing water from all main compartments of the craft where water can accumulate.</t>
  </si>
  <si>
    <t>If fore and aft peaks have a combined volume of more than 10 % of the displacement they are linked to the bilge-pumping system.</t>
  </si>
  <si>
    <t>Can trapped water in fore and aft peaks with a combined volume of less than 10 % be emptied into the main bilges by a valve, or drained by other means.</t>
  </si>
  <si>
    <t>Pump handle is secured unless pump is permanently fitted.</t>
  </si>
  <si>
    <t>Bilge pump not connected to cockpit drains.</t>
  </si>
  <si>
    <t>If a switch is subjected to spray, it is water resistant to IP56.</t>
  </si>
  <si>
    <t>Bilge pump mounted in an accessible location.</t>
  </si>
  <si>
    <t>Water inlet prevents ingestion of debris, e.g. by strainer.</t>
  </si>
  <si>
    <t>Automatic bilge pump control has manual power supply switch.</t>
  </si>
  <si>
    <t>Manual bilge pumps can be operated to their capacity.</t>
  </si>
  <si>
    <t>The minimum number of strong points is as required
- all craft: one anchoring/towing point forward;
- craft over 6 m LH: at least one mooring point aft;
- craft over 12 m LH: at least one additional mooring point both forward &amp; aft;
- craft over 18 m LH: at least one additional mooring point port and starboard.</t>
  </si>
  <si>
    <t>If strong points secured with nuts and bolts, doubling plates or washers of adequate size are used.</t>
  </si>
  <si>
    <t>All strong points are made of corrosion resistant materials.</t>
  </si>
  <si>
    <t>Ref.: EN ISO 15084:2018 (ISO 15084:2003)</t>
  </si>
  <si>
    <t>Ref.: EN ISO 15085:2003/A2:2018 (ISO 15085:2003/Amd 2:2017)</t>
  </si>
  <si>
    <t>The junction between trampoline or net and the boat does not involve any risk of foot trapping.</t>
  </si>
  <si>
    <t>10.7.1</t>
  </si>
  <si>
    <t>10.7.2</t>
  </si>
  <si>
    <t>10.8</t>
  </si>
  <si>
    <t>12.1</t>
  </si>
  <si>
    <t>12.2.1</t>
  </si>
  <si>
    <t>Propeller propulsion is not used as means of reboarding.</t>
  </si>
  <si>
    <t>The boat is provided with a means of reboarding by a person in the water unaided, by either:</t>
  </si>
  <si>
    <t>- a rigid ladder according to 16.2, or</t>
  </si>
  <si>
    <t>- a non-rigid ladder according to 16.3, or</t>
  </si>
  <si>
    <t>- another dedicated device, or</t>
  </si>
  <si>
    <t>- a design of the watercraft which enables reboarding without a dedicated device.</t>
  </si>
  <si>
    <t>Any device for activation of a deployable device is located not higher than 500 mm above waterline.</t>
  </si>
  <si>
    <t>Any flexible activation device, e.g. a rope, is fixed not higher than 500 mm above the waterline.</t>
  </si>
  <si>
    <t>A deployable device can be activated even if engine is stopped with any primary energy fault.</t>
  </si>
  <si>
    <t>12.2.3</t>
  </si>
  <si>
    <t>16</t>
  </si>
  <si>
    <t>16.1</t>
  </si>
  <si>
    <t>The reboarding means leads directly to the working deck.</t>
  </si>
  <si>
    <t>The reboarding means leads to a part outside of the working deck with slip resistance surface and fitted with handholds on is way leading to the working deck.</t>
  </si>
  <si>
    <t>16.2</t>
  </si>
  <si>
    <t>- it does not swing away in the water under load, and</t>
  </si>
  <si>
    <t>- it is not angled beyond vertical as installed, and</t>
  </si>
  <si>
    <t>- steps or rungs have a maximum spacing of 305 mm, and</t>
  </si>
  <si>
    <t>- a minimum rung width of 100 mm per foot or a minimum total with of 200 mm for two foot [figure a)], and</t>
  </si>
  <si>
    <t>- a handhold that can be reached on the ladder or its vicinity not more than 500 mm away from the upper step or rung, and</t>
  </si>
  <si>
    <t>- the highest step or rung is located not more than 500 mm below the adjacent area leading to the working deck, and</t>
  </si>
  <si>
    <t>16.3</t>
  </si>
  <si>
    <t xml:space="preserve">- rigid rungs have a width of 250 mm, and </t>
  </si>
  <si>
    <t>- the submerged steps or rungs have negative buoyancy, and</t>
  </si>
  <si>
    <t>The owner's manual indicates the items as required according to Table 7 for the type of vessel.</t>
  </si>
  <si>
    <t>17</t>
  </si>
  <si>
    <t>Ref.: EN ISO 8099-1:2018 (ISO 8099-1:2018)</t>
  </si>
  <si>
    <t>Waste Systems - Part 1: Waste water retention</t>
  </si>
  <si>
    <t>Vent pipe complies with standard and documentation is available by the manufacturer.</t>
  </si>
  <si>
    <t>8.1.1</t>
  </si>
  <si>
    <t>8.1.2</t>
  </si>
  <si>
    <t>8.1.3</t>
  </si>
  <si>
    <t>8.1.4</t>
  </si>
  <si>
    <t>8.1.5</t>
  </si>
  <si>
    <t>8.3.1</t>
  </si>
  <si>
    <t>9.5</t>
  </si>
  <si>
    <t>4.2.4</t>
  </si>
  <si>
    <t>Checklist for Standard</t>
  </si>
  <si>
    <t>EN ISO 10087:2019</t>
  </si>
  <si>
    <t>EN ISO 9094:2017</t>
  </si>
  <si>
    <t>EN ISO 9093-2:2018</t>
  </si>
  <si>
    <t>EN ISO 10133:2017</t>
  </si>
  <si>
    <t>EN ISO 10088:2017</t>
  </si>
  <si>
    <t>EN ISO 10239:2017</t>
  </si>
  <si>
    <t>EN ISO 10592:2017</t>
  </si>
  <si>
    <t>EN ISO 11105:2017</t>
  </si>
  <si>
    <t>Ventilation of petrol engine and/or petrol tank compartments</t>
  </si>
  <si>
    <t>Field of vision from helm position</t>
  </si>
  <si>
    <t>Field of vision from steering position</t>
  </si>
  <si>
    <t>Watertight cockpits and quick-draining cockpits</t>
  </si>
  <si>
    <t>Ref.: EN ISO 12215</t>
  </si>
  <si>
    <t>EN ISO 13297:2018</t>
  </si>
  <si>
    <t>EN ISO 13929:2017</t>
  </si>
  <si>
    <t>EN ISO 11812:2018</t>
  </si>
  <si>
    <t>Builder's Plate</t>
  </si>
  <si>
    <t>EN ISO 15083:2018</t>
  </si>
  <si>
    <t>EN ISO 15085:2003/A2:2018</t>
  </si>
  <si>
    <t>Man-overboard prevention and recovery</t>
  </si>
  <si>
    <t>Anchoring, mooring and towing - Strong points</t>
  </si>
  <si>
    <t>EN ISO 15084:2018</t>
  </si>
  <si>
    <t>EN ISO 21487:2018</t>
  </si>
  <si>
    <t>4.2.5</t>
  </si>
  <si>
    <t>Length of hull [m]</t>
  </si>
  <si>
    <t>Maximum speed [knots]</t>
  </si>
  <si>
    <t>One switch or one position of a multiple position switch, shall display the complete navigation light configuration as required for the craft while underway.</t>
  </si>
  <si>
    <t>4.2.6</t>
  </si>
  <si>
    <t>4.2.7</t>
  </si>
  <si>
    <t>Power driven craft (including sailing craft under power and sail) - underway</t>
  </si>
  <si>
    <t>4.4.2.1</t>
  </si>
  <si>
    <t>4.4.2.2.2</t>
  </si>
  <si>
    <t>4.4.2.3</t>
  </si>
  <si>
    <t>4.4.2.4</t>
  </si>
  <si>
    <t>4.4.2</t>
  </si>
  <si>
    <t>Sailing craft - Underway under sail alone</t>
  </si>
  <si>
    <t>4.4.3.1</t>
  </si>
  <si>
    <t>4.4.3.2</t>
  </si>
  <si>
    <t>4.4.3.3</t>
  </si>
  <si>
    <t>Navigation lights are mounted so that they do not shine in operators' eyes in normal operation position to prevent reflection of a craft's structure within operator's field of vision.</t>
  </si>
  <si>
    <t>Navigation lights are visible under normal operating condition.</t>
  </si>
  <si>
    <t>Power craft and/or sailing craft under power</t>
  </si>
  <si>
    <t>Sailing craft</t>
  </si>
  <si>
    <t>Navigation lights - Installation, placement and visibility</t>
  </si>
  <si>
    <t>EN ISO 16180:2018</t>
  </si>
  <si>
    <t>Ref.: EN ISO 16180:2018 (ISO 16180:2013)</t>
  </si>
  <si>
    <t>Manufacturer: Date and Signature</t>
  </si>
  <si>
    <t>Inspector: Date, Signature and Stamp</t>
  </si>
  <si>
    <t>Seacocks and through-hull fittings - non metalic</t>
  </si>
  <si>
    <t>Craft identification - Coding system</t>
  </si>
  <si>
    <t>Owner's manual</t>
  </si>
  <si>
    <t>EN ISO 11591:2011</t>
  </si>
  <si>
    <t>Steering gear - Geared link systems</t>
  </si>
  <si>
    <t>Bilge-pumping systems</t>
  </si>
  <si>
    <t>EN ISO 25197:2018</t>
  </si>
  <si>
    <t>Ref.: ISO 25197:2018 (ISO 25197 2012+A1:2014)</t>
  </si>
  <si>
    <t>SMALL CRAFT - ELECTRICAL/ELECTRONIC CONTROL SYSTEMS FOR STEERING, SHIFT AND THROTTEL</t>
  </si>
  <si>
    <t>Fuel type.</t>
  </si>
  <si>
    <t>Ref.: EN ISO 21487:2018 (ISO 21487:2012/A1:2014/A2:2015)</t>
  </si>
  <si>
    <t>Please indicate the configuration for power craft or sailing craft under power less than 12 m in length of hull.</t>
  </si>
  <si>
    <t>Damage of navigation lights caused by contact with other objects under normal operating conditions is minimized.</t>
  </si>
  <si>
    <t>If two masthead lights are carried the aft one shall be at least 4,5 m vertically higher than the forward one.</t>
  </si>
  <si>
    <t>Craft less than 7m with a maximum speed of less than 7m exhibit an all-round white light.</t>
  </si>
  <si>
    <t>If craft less than 7m with a maximum speed of less than 7m carries sidelights then the all-round white light is 1 m higher.</t>
  </si>
  <si>
    <t>If craft ≥12 m to &lt;20 m in length of hull, masthead light 2,5 m minimum above the gunwald.</t>
  </si>
  <si>
    <t>If craft ≥20 m in length of hull, masthead light forward of midship at a height above the hull of not less than 6 m.</t>
  </si>
  <si>
    <t>If craft ≥20 m in length of hull and breadth of the craft exceeds 6 m, masthead light at a height above the hull not less than such breadth, not greater than 12m.</t>
  </si>
  <si>
    <t>If two all-round lights are installed, the upper being red and the lower green, in addition to the prescribed sidelights and stern light but not with a tricolour light.</t>
  </si>
  <si>
    <t>Sailing craft under 7 m in length of hull have lights as prescribed for craft under 12m in length of hull,</t>
  </si>
  <si>
    <t>Sailing craft under 7 m in length of hull have ready an electric torch or lantern showing a white light.</t>
  </si>
  <si>
    <t>Safe access is provided either via the working deck, the interior of the boat or combination thereof to boat steering including emergency steering, strong points, sail handling and trimming,  interior and engine room compartment.</t>
  </si>
  <si>
    <t>All working decks are connected.</t>
  </si>
  <si>
    <t>Steps and obstacles higher or longer than 500 mm are avoided.</t>
  </si>
  <si>
    <t>For non-sailing boats: the requirements of Table 3 are fulfilled.</t>
  </si>
  <si>
    <t>For sailing boats: The requirements of Table 4 are fulfilled.</t>
  </si>
  <si>
    <t>Working deck areas are slip resistant.</t>
  </si>
  <si>
    <t>The slip resistant surfaces have no spacing greater than 75 mm for non-glazed areas, and 500 mm for glazed areas.</t>
  </si>
  <si>
    <t>Sailing dinghies have at least slip resistant surfaces on locations where people are supposed to tread.</t>
  </si>
  <si>
    <t>The footstop angle to the vertical is ≤ 30º.</t>
  </si>
  <si>
    <t>Footstops are as close as practical to the outboard edges of the working deck with regard to the exceptions in 8.2.</t>
  </si>
  <si>
    <t>For Cat. C sailing boats: the footstop height is 25 mm.</t>
  </si>
  <si>
    <t>For Cat. C non-sailing boats: the footstop height is 20 mm.</t>
  </si>
  <si>
    <t>For Cat. A and B sailing boats: the footstop height is 30 mm.</t>
  </si>
  <si>
    <t>For Cat. A and B non-sailing boats: the footstop height is 25 mm.</t>
  </si>
  <si>
    <t>If angled surfaces foot-stops on non-sailing boats of design categories C and D: Surfaces shall have an inclination ≥ 20° from the horizontal and a height according to 8.3 being slip-resistant.</t>
  </si>
  <si>
    <t>Within 100 mm from the footstop there is no step in the working deck level &gt; 15 mm.</t>
  </si>
  <si>
    <t>Handholds fitted &lt; 300 mm inboard from the outer working deck edge are placed ≥ 500 mm above deck level, but not higher than the adjacent superstructure.</t>
  </si>
  <si>
    <t>Handholds fitted &gt; 300 mm inboard from the outer working deck edge are placed at any height.</t>
  </si>
  <si>
    <t>On route along the outer edges of the working deck, the maximum distance between two handholds is ≤ 1,5 m.</t>
  </si>
  <si>
    <t>Low guard-rails have a height of at least 450 mm.</t>
  </si>
  <si>
    <t>High guard-rails have a height of at least 600 mm.</t>
  </si>
  <si>
    <t>For low guard-rail: if discontinuities in working deck level, the vertical gap between the lowest guard-rail/line and the deck or foot-stop, coaming etc, is not greater than 560 mm.</t>
  </si>
  <si>
    <t>The maximum length of these discontinuities is ≤ 600 mm.</t>
  </si>
  <si>
    <t>The gap between this intermediate guard-rail and the deck, foot-stop, coaming etc., is ≤ 300 mm.</t>
  </si>
  <si>
    <t>Any part of the working deck higher than H1 in Table 5 from the adjacent part of the working deck is equipped with a footstop according to clause 8.</t>
  </si>
  <si>
    <t>Any part of the working deck higher than H2 in Table 5 from the adjacent part of the working deck is equipped with a footstop according to clause 8, and guard-rails having the same height as at the outer periphery of the deck.</t>
  </si>
  <si>
    <t>Openings in guard-rails for passage of sails have no gap transversally and the space between the rails is ≤ 150 mm.</t>
  </si>
  <si>
    <t>If high guard-rails are required: Aft pulpits are ≥ 600 mm height.</t>
  </si>
  <si>
    <t>If high guard-rails are required: The transversal lines do not meet the requirements of 10.1, 10.2, 10.3 and 12.2.1 since they meet the requirements of 10.7.1.</t>
  </si>
  <si>
    <t>If low guard-rails are required: Aft pulpits are ≥ 450 mm height.</t>
  </si>
  <si>
    <t>If low guard-rails are required: The transversal lines do not meet the requirements of 10.1, 10.2, 10.3 and 12.2.1 since they meet the requirements of 10.7.2.</t>
  </si>
  <si>
    <t>If a sailing catamaran, the wire/rod and stanchion bracing on the forward cross beam is regarded as guard-rail. The minimum height  is according to Table 4.</t>
  </si>
  <si>
    <t>Any device forming a part of guard-lines withstand the loads defined in Table 5.</t>
  </si>
  <si>
    <t>Guard-lines are held horizontally and vertically by the stanchion/line support.</t>
  </si>
  <si>
    <t>Stanchions/line supports are not angled outboard more than 10º from the vertical, at any point above 50 mm from the deck.</t>
  </si>
  <si>
    <t>Hooking points are not more than 3 m apart.</t>
  </si>
  <si>
    <t>Attachment points for jack-lines are fitted port and starboard on deck, to provide secure fixing of jack-lines.</t>
  </si>
  <si>
    <t>The jack-lines are long enough to allow movement on deck for boat operation.</t>
  </si>
  <si>
    <t>Jack-lines are as long as practicable. Attachment points are fitted at the ends of each section.</t>
  </si>
  <si>
    <t>If a high-speed boat: Each occupant has a body support limiting the risk of being thrown overboard in case of sharp turns, acceleration or movements in sea.</t>
  </si>
  <si>
    <t>Support is provided by one handhold according to clause 9 and body support.</t>
  </si>
  <si>
    <t>Support is provided by two handholds according to clause 9, allowing simultaneous gripping of two hands.</t>
  </si>
  <si>
    <t>The body support has a height of ≥ 120 mm above the rigid bottom of the seat with compressed cushion.</t>
  </si>
  <si>
    <t>When standing or leaning, the body support provides support for back and torso.</t>
  </si>
  <si>
    <t>When sitting riding astride a seat, body support is provided by action of the knees.</t>
  </si>
  <si>
    <t>Where the intended use of a strong point for anchoring and/or being towed is not self evident, the strong point is labelled.</t>
  </si>
  <si>
    <t>SMALL CRAFT - BUILDER'S PLATE</t>
  </si>
  <si>
    <t>SMALL CRAFT - BILGE-PUMPING SYSTEMS</t>
  </si>
  <si>
    <t>SMALL CRAFT- ANCHORING, MOORING AND TOWING - STRONG POINTS</t>
  </si>
  <si>
    <t>SMALL CRAFT- MAN-OVERBOARD PREVENTION AND RECOVERY</t>
  </si>
  <si>
    <t>SMALL CRAFT- NAVIGATION LIGHTS - INSTALLATION, PLACEMENT AND VISIBILITY</t>
  </si>
  <si>
    <t>SMALL CRAFT - PERMANENTLY INSTALLED PETROL AND DIESEL FUEL TANKS</t>
  </si>
  <si>
    <t>SMALL CRAFT - STEERING GEAR - GEARED LINK SYSTEMS</t>
  </si>
  <si>
    <t>All components securely fastened to structure of craft, which is reinforced as necessary.</t>
  </si>
  <si>
    <t>Threaded fasteners whose integrity affects operation of the system are referenced by instructions for correct assembly.</t>
  </si>
  <si>
    <t>Rudder stops are fitted to ensure that the max. rudder angle specified by steering system manufacturer is not exceeded.</t>
  </si>
  <si>
    <t>Where the helm or pedestal is mounted remotely from the rudder operating level, the gearboxes are connected via universal joints and solid linkages.</t>
  </si>
  <si>
    <t>Stove design and construction.</t>
  </si>
  <si>
    <t>Heater design and construction.</t>
  </si>
  <si>
    <t>Openings for filling fuel tanks shall be identified to indicate the type of fuel to be used with the 'Openings for filling fuel tanks shall be identified to indicate the type of fuel to be used with the.</t>
  </si>
  <si>
    <t>SMALL CRAFT - WATERTIGHT COCKPITS AND QUICK-DRAINING COCKPITS</t>
  </si>
  <si>
    <t>Watertight cockpits have sills in accordance with clause 8.</t>
  </si>
  <si>
    <t>Quick-draining cockpits/recesses have the bottom height HB above the waterline, in accordance with clause 6.</t>
  </si>
  <si>
    <t>If the cockpit bottom has more than one level, annex B is used.</t>
  </si>
  <si>
    <t>Closing appliances fitted in watertight and/or quick-draining cockpits, giving access to the interior of the boat, fulfil the requirements of ISO 12216 and clause 9.</t>
  </si>
  <si>
    <t>SMALL CRAFT - FIELD OF VISION FROM THE STEERING POSITION</t>
  </si>
  <si>
    <t>Glazing has at least 70% light transmission.</t>
  </si>
  <si>
    <t>Field of vision including sight water surface is measured with craft in fully loaded, ready for use condition during cruising, manoeuvring, docking or other extended operational modes.</t>
  </si>
  <si>
    <t>At least one helm station meets the vision requirements .</t>
  </si>
  <si>
    <t>No obstruction of forward vision by permanent and removable tops and/or other structural parts and mounted instruments in the vicinity of the helmsman.</t>
  </si>
  <si>
    <t>Horizontal forward vision according to 4.1.1.</t>
  </si>
  <si>
    <t>Horizontal forward vision according to 4.1.2.</t>
  </si>
  <si>
    <t>Horizontal forward vision according to 4.1.3.</t>
  </si>
  <si>
    <t>Horizontal forward vision according to 4.1.4.</t>
  </si>
  <si>
    <t>Obstructed vision distance to the water surface in the horizontal range does not exceed four times the hull length or 50 m.</t>
  </si>
  <si>
    <t>Vertical forward vision according to 4.2.1.</t>
  </si>
  <si>
    <t>Vertical forward vision  according to 4.2.2.</t>
  </si>
  <si>
    <t>The statement "Do not obstruct or modify the ventilation system" is included in the Owner's Manual.</t>
  </si>
  <si>
    <t>Hydraulic fluid is specified in the owner's manual.</t>
  </si>
  <si>
    <t>Hydraulic components secured to the craft's structure.</t>
  </si>
  <si>
    <t>Owner's Manual information provided as required.</t>
  </si>
  <si>
    <t>Openings in hull information is provided.</t>
  </si>
  <si>
    <t>Maximum recommended engine mass is provided if relevant.</t>
  </si>
  <si>
    <t>Fire prevention, fire-fighting equipment and means of fire escape are provided as required by ISO 9094.</t>
  </si>
  <si>
    <t>Emergency steering: Location and operation are indicated.</t>
  </si>
  <si>
    <t>Man-overboard prevention and recovery: information according to ISO 15085 is provided.</t>
  </si>
  <si>
    <t>Ventilation when using combustion device: The information required by ISO 10239 is provided.</t>
  </si>
  <si>
    <t>SMALL CRAFT - OWNER'S MANUAL</t>
  </si>
  <si>
    <t>System is equipped with, or have provision for the installation of a pressure regulation system.</t>
  </si>
  <si>
    <t>Label indicating the working pressure of the LPG appliances installed is affixed in the vicinity of the LPG cylinder installation.</t>
  </si>
  <si>
    <t>If installed, the LPG pressure reduction system has an overpressure device to prevent uncontrolled pressure increase in the low pressure side to a value above 5 kPa.</t>
  </si>
  <si>
    <t>The pressure regulator indicates the nominal working pressure.</t>
  </si>
  <si>
    <t>The pressure regulator is located within the cylinder housing.</t>
  </si>
  <si>
    <t>The LPG supply line system is either a solid piping system (except for short hose connection to gimballed stoves) or continuous hose in accordance with 6.3.</t>
  </si>
  <si>
    <t>Piping is installed as high as practical above bilge water level.</t>
  </si>
  <si>
    <t>Piping has as few fittings as practical. Joints and fittings are readily accessible.</t>
  </si>
  <si>
    <t>Hoses are routed through the engine compartment.</t>
  </si>
  <si>
    <t>Hoses have a minimum practical length.</t>
  </si>
  <si>
    <t>Supply lines and components are routed 30 mm away from electrical conductors unless the LPG line is run jointless through a conduit, or the conductors are sheathed in conduit or trunking according to ISO 10133 and ISO 13297.</t>
  </si>
  <si>
    <t>LPG lines are at least 100 mm from exposed electrical terminals.</t>
  </si>
  <si>
    <t>Dual cylinder system is provided with an automatic or manual change over device (selector valve), with non-return valves fitted, in addition to each cylinder shut-off valve, to prevent the escape of gas when either cylinder is disconnected.</t>
  </si>
  <si>
    <t>Each shut-off valve is in vincinity of the appliance and operable without reaching over the top of open flames.</t>
  </si>
  <si>
    <t>Identification of open/closed position of shut-off valves are clearly identified.</t>
  </si>
  <si>
    <t>Identification of controlled appliance at shut-off valves placed away from the appliance is provided and if not visible the location of the valve is labelled.</t>
  </si>
  <si>
    <t>Taper plug valves are only used in low pressure side and are spring loaded.</t>
  </si>
  <si>
    <t>Each appliance is labelled indicating the type of LPG to be used and this label is referred to in the owners manual.</t>
  </si>
  <si>
    <t>Each cooking appliance has permanent warning label with a minimum character height of 4 mm.</t>
  </si>
  <si>
    <t>The exposed hot working surfaces of space heaters and water heaters are located to prevent risk of injury.</t>
  </si>
  <si>
    <t>Manufacturers instructions are provided preventing overheating of surfaces and allowing inspection/servicing.</t>
  </si>
  <si>
    <t>For monohull sailing craft: Sliding of cooking utensils across the stove is prevented up to 15° pitch and 30° roll.</t>
  </si>
  <si>
    <t>Cylinder lockers inside enclosed cockpits are only be accessible from the top;
in case of a cockpit with open transoms it may also be accessible from the side.</t>
  </si>
  <si>
    <t>A cylinder locker shall be vented at the bottom by a drain with not less than 19 mm internal diameter; flanges or welded joins 30 mm above the lowest point of the locker are accepted.</t>
  </si>
  <si>
    <t>Locker drains and housing vents are located at least 500 mm away from any opening to the interior of the craft.</t>
  </si>
  <si>
    <t>Flues are routed and sized to ensure complete discharge outside craft, including areas that maybe enclosed by canopies and as not to be obstructed by water.</t>
  </si>
  <si>
    <t>The flue and air-intake duct system is continuous and vapour tight from the appliance to its terminal outside the craft.</t>
  </si>
  <si>
    <t>Dampers (shut-off valves) are not used in the flue system.</t>
  </si>
  <si>
    <t>The entire flue system is accessible for inspection.</t>
  </si>
  <si>
    <t>Flue terminals are constructed with guard to prevent damage and injury by accidental contact with hot surfaces.</t>
  </si>
  <si>
    <t>The instructions are included with the owner's manual.</t>
  </si>
  <si>
    <t>Cartridge has a self-closing device to enable its removal for storage when not in use.</t>
  </si>
  <si>
    <t>Means shall be provided on or adjacent to stove top cooking surfaces to prevent both deep and shallow cooking pans from sliding across or off the stove during craft motion; see also 7.9.</t>
  </si>
  <si>
    <t>Printed instructions are provided with each cooking appliance.</t>
  </si>
  <si>
    <t>SMALL CRAFT - LIQUEFIED PETROLEUM GAS (LPG) SYSTEMS</t>
  </si>
  <si>
    <t>SMALL CRAFT - ELECTRICAL SYSTEMS - EXTRA-LOW-VOLTAGE D.C. INSTALLATIONS</t>
  </si>
  <si>
    <t>SMALL CRAFT - PERMANENTLY INSTALLED FUEL SYSTEMS</t>
  </si>
  <si>
    <t>SMALL CRAFT - CRAFT IDENTIFICATION - CODING SYSTEMS</t>
  </si>
  <si>
    <t>Liquefied petroleum gas (LPG) systems.</t>
  </si>
  <si>
    <t>Fire detection.</t>
  </si>
  <si>
    <t>Fire escape routes and fire exits.</t>
  </si>
  <si>
    <t>- within 2 m from any permanently installed cooking and heating appliance or open-flame device, accessible in a event of fire of such a device/appliance.</t>
  </si>
  <si>
    <t>- within 5 m unobstructed distance from the centre of a bunk, measured in horizontal plane.</t>
  </si>
  <si>
    <t>- where habitable spaces are protected by a fixed system only one portable need to be provided.</t>
  </si>
  <si>
    <t>SMALL CRAFT - FIRE PROTECTION</t>
  </si>
  <si>
    <t>SMALL CRAFT - SEACOCKS AND THROUGH-HULL FITTINGS - PART 2: NON-METALLIC</t>
  </si>
  <si>
    <t>SMALL CRAFT - REMOTE STEERING SYSTEMS</t>
  </si>
  <si>
    <t>Boat suitable and designated for twin outboard motors.</t>
  </si>
  <si>
    <t>Threaded fastener with locking means.</t>
  </si>
  <si>
    <t>Adjustment fastener with locking means.</t>
  </si>
  <si>
    <t>No loose lock-washers, distorting threads or adhesive.</t>
  </si>
  <si>
    <t>Locking devices visible or can be felt.</t>
  </si>
  <si>
    <t>No connections relying on spring.</t>
  </si>
  <si>
    <t>Cable correctly attached to boat.</t>
  </si>
  <si>
    <t>No interference between boat and jet or inboard-outboard drive.</t>
  </si>
  <si>
    <t>No tight bends in steering cables.</t>
  </si>
  <si>
    <t>Steering wheel and helm shaft fit.</t>
  </si>
  <si>
    <t>Cable openings sealed if below static float plane.</t>
  </si>
  <si>
    <t>No component except rudder stop limits rotation.</t>
  </si>
  <si>
    <t>Stops suitable fixed to the structure of the craft to limit over-rotation of steering arm.</t>
  </si>
  <si>
    <t>Components are accessible.</t>
  </si>
  <si>
    <t>SMALL CRAFT - STEERING GEAR - CABLE AND PULLY SYSTEMS</t>
  </si>
  <si>
    <t>A Y-valve is placed between the toilet and the holding tank.</t>
  </si>
  <si>
    <t>Any through-hull fittings for sewage are fitted with valves which are capable of being secured in the closed position.</t>
  </si>
  <si>
    <t>Connecting hoses and piping are securely fastened in position to prevent damage by abrasion or vibration.</t>
  </si>
  <si>
    <t>Piping or hose between the toilet and holding tank, and between the tank and the pump-out fitting, are as short as practicable.</t>
  </si>
  <si>
    <t>Retention systems with the possibility of overboard discharge of sewage from the tank overboard are fitted with a seacock at the through-hull fitting.</t>
  </si>
  <si>
    <t>The holding tank are securely fastened and located independently of any connecting piping.</t>
  </si>
  <si>
    <t>The minimum level of holding-tank content is observable when the holding tank is 3/4 full by volume, when the tank is viewed in a readily accessible location, or indicated by another means.</t>
  </si>
  <si>
    <t>Holding-tank fittings and connections are accessible for inspection and maintenance.</t>
  </si>
  <si>
    <t>Holding tanks of capacity greater than 40 l have an accessible sealable (i.e. gastight and watertight).</t>
  </si>
  <si>
    <t>Holding tanks does not have common walls, tops or bottoms with fuel or potable-water tanks.</t>
  </si>
  <si>
    <t>If portable holding tank(s) on the craft, it is not connected to any through-hull fitting.</t>
  </si>
  <si>
    <t>Dimension of pump-out fitting as shown in figure A.1.</t>
  </si>
  <si>
    <t>Threads are in accordance with ISO 228-1.</t>
  </si>
  <si>
    <t>The fitting have a sealing cap.</t>
  </si>
  <si>
    <t>If a cap retention system is used, it not impede the proper function of the pump-out.</t>
  </si>
  <si>
    <t>Pump-out fittings are readily accessible with access for pump-out connections.</t>
  </si>
  <si>
    <t>Pump-out fittings are located as far as practicable from the fuel tank fill and potable water fittings.</t>
  </si>
  <si>
    <t>Prefabricated holding tanks legibly marked on the holding tank with necessary information according Clause 10.</t>
  </si>
  <si>
    <t>EN ISO 8099-1:2018</t>
  </si>
  <si>
    <t>SMALL CRAFT - WASTE SYSTEMS - PART 1: WASTE WATER RETENTION</t>
  </si>
  <si>
    <t>Hydraulic steering systems</t>
  </si>
  <si>
    <t>Fuel filling hoses in the engine compartment are of fire resistant type A1 or A2 as per ISO 7840.</t>
  </si>
  <si>
    <t>Please indicate the configuration for a power craft or sailing craft under power ≥ 12m to &lt; 20m in length of hull.</t>
  </si>
  <si>
    <t>Please indicate the configuration for power craft and sailing craft under power ≥ 20m in length of hull.</t>
  </si>
  <si>
    <t xml:space="preserve">Gaps in footstop rails are ≤ 100 mm to the edge of the adjacent fitting or footstop rail. </t>
  </si>
  <si>
    <t>If a non-sailing boat or multihull: Drainage is provided for at least 90% of the cockpit volume at 10º heel.</t>
  </si>
  <si>
    <t>Drains with other cross-sectional shapes have an area of at least 500 mm², and a minimum dimension of 20 mm.</t>
  </si>
  <si>
    <t>Intake ducts for blowers are in the lower 1/3rd of the compartment and above bilge water level.</t>
  </si>
  <si>
    <t>EN ISO 11592-1:2016</t>
  </si>
  <si>
    <t>ISO/FDIS 11592-2:2018</t>
  </si>
  <si>
    <t>SMALL CRAFT - HULL CONSTRUCTION AND SCANTLINGS</t>
  </si>
  <si>
    <t>Verified</t>
  </si>
  <si>
    <t>attached</t>
  </si>
  <si>
    <t>as per listing</t>
  </si>
  <si>
    <t>assessment</t>
  </si>
  <si>
    <t>next page</t>
  </si>
  <si>
    <t>Design and manufacturing drawings</t>
  </si>
  <si>
    <t>General arrangement</t>
  </si>
  <si>
    <t>Lines plan, if used for assessment</t>
  </si>
  <si>
    <t>Deck plan</t>
  </si>
  <si>
    <t>Construction plans (with cross sections over all bulkheads and several frames)</t>
  </si>
  <si>
    <t>Detail drawings</t>
  </si>
  <si>
    <t>Engine mounts</t>
  </si>
  <si>
    <t>Keel - hull connection</t>
  </si>
  <si>
    <t>Deck - hull connection</t>
  </si>
  <si>
    <t>Mast support</t>
  </si>
  <si>
    <t>Chainplates</t>
  </si>
  <si>
    <t>Rudder</t>
  </si>
  <si>
    <t>Strong points</t>
  </si>
  <si>
    <t>Other strength critical items ( i.e. hydraulic rams, ...)</t>
  </si>
  <si>
    <t>Other laminate details</t>
  </si>
  <si>
    <t>Manufacturing details</t>
  </si>
  <si>
    <t>List of used materials</t>
  </si>
  <si>
    <t>GRP schedule / Sandwich schedule</t>
  </si>
  <si>
    <t>Description welding procedure</t>
  </si>
  <si>
    <t>Description laminate procedure (e.g. resin / core)</t>
  </si>
  <si>
    <t>Description of wood construction</t>
  </si>
  <si>
    <t>Drawing Title</t>
  </si>
  <si>
    <t>Drawing Number</t>
  </si>
  <si>
    <t>Drawing Date</t>
  </si>
  <si>
    <t>Scantlings calculations are attached to this document.</t>
  </si>
  <si>
    <t>Following drawings shalll be submitted as a minimum (If possible we would prefer the 3D file (.step/.iges))</t>
  </si>
  <si>
    <t>General plan</t>
  </si>
  <si>
    <t>Overview of all stiffening members</t>
  </si>
  <si>
    <t>Cross sections, longitudinal and transversal in different positions of the hull</t>
  </si>
  <si>
    <t>Design drawings with the bottom, side, deck panel/stiffener/bulkhead</t>
  </si>
  <si>
    <t>Stiffener cross section drawings at various locations</t>
  </si>
  <si>
    <t>Deck-hull connection</t>
  </si>
  <si>
    <t>Rudder main dawing and different cross sections</t>
  </si>
  <si>
    <t>Other strength critical items</t>
  </si>
  <si>
    <t>Material data specification and material designaion</t>
  </si>
  <si>
    <t>Product specification sheets</t>
  </si>
  <si>
    <t>If applicable, description welding procedure</t>
  </si>
  <si>
    <t>If applicable, laminate schedule</t>
  </si>
  <si>
    <t>If applicable, Keel-hull connection</t>
  </si>
  <si>
    <t>If applicable, Keel main drawing and different keel cross sections</t>
  </si>
  <si>
    <t>If applicable, Keel bolt arrangement</t>
  </si>
  <si>
    <t>If applicable, Keel floor arrangement</t>
  </si>
  <si>
    <t>If applicable, Chainplates</t>
  </si>
  <si>
    <t>Hull construction and scantlings</t>
  </si>
  <si>
    <t>At least one steering position meets the vision requirements.</t>
  </si>
  <si>
    <t>If more than one steering position: steering positions that do not comply are marked as required.</t>
  </si>
  <si>
    <t>4.2.1.1</t>
  </si>
  <si>
    <t>Field of vision from the eye position at the steering position provided through a horizontal arc of at least 112,5° on the starboard side to 112,5° on the port side of the craft without the operator leaving the steering position.</t>
  </si>
  <si>
    <t>4.2.1.2</t>
  </si>
  <si>
    <t>Clear vision from the eye position maintained with normal movement of the operator while maintaining control of the craft.</t>
  </si>
  <si>
    <t>4.2.2.2</t>
  </si>
  <si>
    <t>If power driven craft with steering wheel or equivalent fixed installed direction control, the minimum vertical field of vision from the main steering position, standing or seating while ensuring the requirements 4.2.1.</t>
  </si>
  <si>
    <t>If sailing craft under sail or auxiliary power, sails or parts thereof comply with requirement 4.</t>
  </si>
  <si>
    <t>If tillers are used, they have one or more articulating extensions.</t>
  </si>
  <si>
    <t>If sailing craft under sail or auxiliary power, craft with one or more wheels, tillers or other steering means.</t>
  </si>
  <si>
    <t>Pump-out fitting identified by marking, on the fitting or in its vicinity, with at least the symbol according figure A.2.</t>
  </si>
  <si>
    <t>The first two characters, followed by a hyphen, designate the code of the country of the manufacturer as specified in the Alpha-2 code in ISO 3166-1.</t>
  </si>
  <si>
    <t>The month and year of manufacture date shall be no earlier than the date of construction or when assembly began and no later than the date the craft leaves the place of manufacture or assembly or is placed on the market.</t>
  </si>
  <si>
    <t>Fully insulated D.C. systems: A.C. protective conductor is connected to metallic hull respectively to the craft external ground/earth for a non-conductive hull.</t>
  </si>
  <si>
    <t>A rigid builder's plate is mounted but not on the boat shell.</t>
  </si>
  <si>
    <t>Following checklists have been used for the assessment.</t>
  </si>
  <si>
    <t>Ref.: EN ISO 11591:2011 (ISO 11591:2011)</t>
  </si>
  <si>
    <t>ISO 10240:2005/A1:2015</t>
  </si>
  <si>
    <t>ISO 11591:2019</t>
  </si>
  <si>
    <t>ISO 14945:2004/A1:2005</t>
  </si>
  <si>
    <t>If the compartment(s) is open to the atmosphere, following requirements are not applicable (n.a.):</t>
  </si>
  <si>
    <t>If a sailing monohull: Drainage is provided for at least 90% of the cockpit volume at the lesser heel angle of 30°, or when the deck at side touches the water.</t>
  </si>
  <si>
    <t>If portable toilets on the craft, it is equipped with a discharge fitting and considered as a permanently installed holding tank.</t>
  </si>
  <si>
    <t>No jam nuts, except if no failure occurs if loose.</t>
  </si>
  <si>
    <t>Any cooking and/or heating appliance is secured against accidental or unintended movement.</t>
  </si>
  <si>
    <t>If solid fuel appliance, following requirements under clause 4.2.4 are fulfilled:</t>
  </si>
  <si>
    <t>The fire detection device (e.g. smoke or heat detector) shall fulfil following:
- constructed according to international standards;
- suitable for the space it is monitoring;
- provide an audiable alarm;
- be connected to on-board electric or be independently powered.</t>
  </si>
  <si>
    <t>Fire port is identified with "Fire port" or an appropriate pictogram which is noted in the OM.</t>
  </si>
  <si>
    <t>If additional information is displayed on the craft within 50 mm of the identification number, it shall be separated by means of borders or it shall be on a separate label so that it will not be interpreted as part of the identification number.</t>
  </si>
  <si>
    <t>Distance between compartment ventilation openings and fuel fill openings are at least 380 mm. Acceptance if craft's coaming, superstructure or hull creates a barrier to prevent fuel vapour entering the craft through ventilation opening.</t>
  </si>
  <si>
    <t>Distance between compartment ventilation openings and fuel vent openings is at least 400 mm. Acceptance if craft's coaming, superstructure or hull creates a barrier to prevent fuel vapour entering the craft through ventilation opening.</t>
  </si>
  <si>
    <t>Vent line arrangement minimizes the intake of water without restricting the release of vapour or intake of air and does not allow the vapour overflow to enter the craft.</t>
  </si>
  <si>
    <t>If petrol, each metal or metallic plated component of fill system and tank is grounded. Resistance measured, see testing checklist.</t>
  </si>
  <si>
    <t>The d.c. circuit is separated from the a.c. circuit if contained in the same wiring system by:
  - an earthed metal screen for multicore cables; or
  - insulation for their voltage and installed in separate conduit/trunking; or
  - installing with physical separation on tray or ladder; or
  - separated conduits, sheatings or trunking systems are used; or
  - a.c. &amp; d.c. fixed directly to a surface with 100 mm separation.</t>
  </si>
  <si>
    <t>Black or yellow is not used for d.c. positive conductors.</t>
  </si>
  <si>
    <t>If not protected by thermal barrier, conductors are routed away from exhaust pipes and other head sources:
   - 50 mm from water-cooled exhaust components;
   - 250 mm from dry exhaust components.</t>
  </si>
  <si>
    <t>All electrical devices in cylinder lockers, housings or compartments comply with ISO 8846 for ignition protection.</t>
  </si>
  <si>
    <t>If sailing craft under sail or auxiliary power, field of vision during normal conditions of use can be maintained with normal movement of the operator in the main steering position.</t>
  </si>
  <si>
    <t>Astern unobstructed visibility provided to the operator while maintaining control of the craft by:
- normal movement of the operator or;
- mirrors or;
- other means.</t>
  </si>
  <si>
    <t>Human-powered craft fulfil additional requirements of 5.1.</t>
  </si>
  <si>
    <t>Conductors are routed 50 mm away from water-cooled exhaust components, unless an equivalent thermal barrier is provided.</t>
  </si>
  <si>
    <t>A visible means is provided on the panel board, indicating the inverter is active on line and/or standby (voltmeter or lamp).</t>
  </si>
  <si>
    <t>Attention has been paid to the location of the means of reboarding relative to possible danger from propeller(s).</t>
  </si>
  <si>
    <t>- the ladder is attached by at least two separate points spaced not less than the rung width, and</t>
  </si>
  <si>
    <t>- the ladder fulfils its purpose if subjected to a vertical force of 1800 N applied at any point the ladder.</t>
  </si>
  <si>
    <t>Navigation lights ensure required arcs of visibility, vertical separation and location requirements when craft is in fully loaded, ready-to-use condition.</t>
  </si>
  <si>
    <t>If craft ≥12 m to &lt;20 m in length of hull, combination sidelight placed over the fore and aft centreline.</t>
  </si>
  <si>
    <t>A "control head" (e.g. a joystick) which controls both the throttle and steering systems are considered to be Annex II components but a throttle of a shift, which is independent of the system that controls the attitude of the drive unit/rudder, is not.</t>
  </si>
  <si>
    <t>Are shift and throttle and dynamic position control systems, or combinations thereof, which are included in scope of standard ISO 25197, Annex II components?</t>
  </si>
  <si>
    <t>If petrol, the only outlets for drawing fuel from the fuel system are plugs in petrol filter bowls for the purpose of servicing filter.</t>
  </si>
  <si>
    <t>There are no joints in fuel distribution and return pipes or hoses other than those required to connect required fuel-line components, e.g. filters and bulkhead connections.</t>
  </si>
  <si>
    <t>Metallic craft: the hull is not used as a circuit conductor.</t>
  </si>
  <si>
    <t>Overcurrent protection is provided for live conductors of each branch circuit of a polarised system at the point of connection to the main panel board bus.</t>
  </si>
  <si>
    <t>Powering of the a.c. system is supplied by one of the following means as stated in clause 14.1.</t>
  </si>
  <si>
    <t>Warning labels on access to all a.c compartments are present.</t>
  </si>
  <si>
    <t>The system is of a vapour withdrawal type, i.e. LPG released only under gas phase conditions.</t>
  </si>
  <si>
    <r>
      <t xml:space="preserve">With regards to the certification of electrical/electronic control systems for steering, shift and throttle, following </t>
    </r>
    <r>
      <rPr>
        <u/>
        <sz val="9.5"/>
        <rFont val="Calibri"/>
        <family val="2"/>
        <scheme val="minor"/>
      </rPr>
      <t>R</t>
    </r>
    <r>
      <rPr>
        <sz val="9.5"/>
        <rFont val="Calibri"/>
        <family val="2"/>
        <scheme val="minor"/>
      </rPr>
      <t xml:space="preserve">ecommendation </t>
    </r>
    <r>
      <rPr>
        <u/>
        <sz val="9.5"/>
        <rFont val="Calibri"/>
        <family val="2"/>
        <scheme val="minor"/>
      </rPr>
      <t>F</t>
    </r>
    <r>
      <rPr>
        <sz val="9.5"/>
        <rFont val="Calibri"/>
        <family val="2"/>
        <scheme val="minor"/>
      </rPr>
      <t xml:space="preserve">or </t>
    </r>
    <r>
      <rPr>
        <u/>
        <sz val="9.5"/>
        <rFont val="Calibri"/>
        <family val="2"/>
        <scheme val="minor"/>
      </rPr>
      <t>U</t>
    </r>
    <r>
      <rPr>
        <sz val="9.5"/>
        <rFont val="Calibri"/>
        <family val="2"/>
        <scheme val="minor"/>
      </rPr>
      <t>se (RFU) has been published by the Recreational Craft Sectorial Group (RSG) as RFU #115:</t>
    </r>
  </si>
  <si>
    <r>
      <t xml:space="preserve">Ref.: ISO 14945:2004+A1:2005  </t>
    </r>
    <r>
      <rPr>
        <b/>
        <u/>
        <sz val="9.5"/>
        <color rgb="FFFF0000"/>
        <rFont val="Calibri"/>
        <family val="2"/>
        <scheme val="minor"/>
      </rPr>
      <t>[Note: not harmonised for RCD 2013/53/EU]</t>
    </r>
  </si>
  <si>
    <t>Inverter(s) is/are marked/identified additionally as per 15.10.</t>
  </si>
  <si>
    <r>
      <t>NOTE 1:</t>
    </r>
    <r>
      <rPr>
        <u/>
        <sz val="9.5"/>
        <rFont val="Calibri"/>
        <family val="2"/>
        <scheme val="minor"/>
      </rPr>
      <t xml:space="preserve"> If necessary for the assessment of the structure, surveys shall be carried out during selected phases of the project.</t>
    </r>
  </si>
  <si>
    <r>
      <t>NOTE 2:</t>
    </r>
    <r>
      <rPr>
        <u/>
        <sz val="9.5"/>
        <rFont val="Calibri"/>
        <family val="2"/>
        <scheme val="minor"/>
      </rPr>
      <t xml:space="preserve"> This is to control dimensions and positions of structural members and enforcements between drawing and craft, to make a visual inspection of construction details and to perform checks of the specimen’s construction process (laminating, welding, gluing, etc.) and/or the manufacturers related quality system.</t>
    </r>
  </si>
  <si>
    <t>Document-ation</t>
  </si>
  <si>
    <t>on craft
under</t>
  </si>
  <si>
    <r>
      <t>Watertight cockpits have no opening below the height h</t>
    </r>
    <r>
      <rPr>
        <vertAlign val="subscript"/>
        <sz val="9.5"/>
        <rFont val="Calibri"/>
        <family val="2"/>
        <scheme val="minor"/>
      </rPr>
      <t>c.</t>
    </r>
  </si>
  <si>
    <r>
      <t>The lowest point of non-closable ventilation openings are at least 2h</t>
    </r>
    <r>
      <rPr>
        <vertAlign val="subscript"/>
        <sz val="9.5"/>
        <rFont val="Calibri"/>
        <family val="2"/>
        <scheme val="minor"/>
      </rPr>
      <t>s,min</t>
    </r>
    <r>
      <rPr>
        <sz val="9.5"/>
        <rFont val="Calibri"/>
        <family val="2"/>
        <scheme val="minor"/>
      </rPr>
      <t>, or 0,3 m, whichever is the greater, above cockpit bottom, and watertight to degree 4.</t>
    </r>
  </si>
  <si>
    <r>
      <t xml:space="preserve">Ref.: ISO 11591:2019 </t>
    </r>
    <r>
      <rPr>
        <b/>
        <u/>
        <sz val="9.5"/>
        <color rgb="FFFF0000"/>
        <rFont val="Calibri"/>
        <family val="2"/>
        <scheme val="minor"/>
      </rPr>
      <t>[Note: not harmonised for RCD 2013/53/EU]</t>
    </r>
  </si>
  <si>
    <r>
      <t xml:space="preserve">Ref.: EN ISO 10240:2005/A1:2015 (ISO 10240:2005/A1:2015) </t>
    </r>
    <r>
      <rPr>
        <b/>
        <u/>
        <sz val="9.5"/>
        <color rgb="FFFF0000"/>
        <rFont val="Calibri"/>
        <family val="2"/>
        <scheme val="minor"/>
      </rPr>
      <t>[Note: not harmonised for RCD 2013/53/EU]</t>
    </r>
  </si>
  <si>
    <t>Note: The scope does not cover devices used for LPG-fuelled propulsion engines or 
LPG-driven generators.</t>
  </si>
  <si>
    <r>
      <t xml:space="preserve">- The distance of combustible fixtures, fittings or furniture other than flooring and its covering shall not be less from solid fuel appliance then specified by the manufacturer </t>
    </r>
    <r>
      <rPr>
        <u/>
        <sz val="9.5"/>
        <rFont val="Calibri"/>
        <family val="2"/>
        <scheme val="minor"/>
      </rPr>
      <t>or</t>
    </r>
    <r>
      <rPr>
        <sz val="9.5"/>
        <rFont val="Calibri"/>
        <family val="2"/>
        <scheme val="minor"/>
      </rPr>
      <t>, if no distance is specified, within 600 mm of the closest point to the appliance.</t>
    </r>
  </si>
  <si>
    <r>
      <t>The distance to the nearest fire exit does not exceed the greater of: 6 m, or L</t>
    </r>
    <r>
      <rPr>
        <vertAlign val="subscript"/>
        <sz val="9.5"/>
        <rFont val="Calibri"/>
        <family val="2"/>
        <scheme val="minor"/>
      </rPr>
      <t>H</t>
    </r>
    <r>
      <rPr>
        <sz val="9.5"/>
        <rFont val="Calibri"/>
        <family val="2"/>
        <scheme val="minor"/>
      </rPr>
      <t>/2.5 (L</t>
    </r>
    <r>
      <rPr>
        <vertAlign val="subscript"/>
        <sz val="9.5"/>
        <rFont val="Calibri"/>
        <family val="2"/>
        <scheme val="minor"/>
      </rPr>
      <t>H</t>
    </r>
    <r>
      <rPr>
        <sz val="9.5"/>
        <rFont val="Calibri"/>
        <family val="2"/>
        <scheme val="minor"/>
      </rPr>
      <t xml:space="preserve"> = length of hull).</t>
    </r>
  </si>
  <si>
    <r>
      <t>Carbon dioxid extinguisher [CO</t>
    </r>
    <r>
      <rPr>
        <vertAlign val="subscript"/>
        <sz val="9.5"/>
        <rFont val="Calibri"/>
        <family val="2"/>
        <scheme val="minor"/>
      </rPr>
      <t>2</t>
    </r>
    <r>
      <rPr>
        <sz val="9.5"/>
        <rFont val="Calibri"/>
        <family val="2"/>
        <scheme val="minor"/>
      </rPr>
      <t>] is only located in habitable spaces where energized equipment is located (battery space, electric motor, etc) or flammable liquids are present (e.g. galley).</t>
    </r>
  </si>
  <si>
    <r>
      <t>Any CO</t>
    </r>
    <r>
      <rPr>
        <vertAlign val="subscript"/>
        <sz val="9.5"/>
        <rFont val="Calibri"/>
        <family val="2"/>
        <scheme val="minor"/>
      </rPr>
      <t>2</t>
    </r>
    <r>
      <rPr>
        <sz val="9.5"/>
        <rFont val="Calibri"/>
        <family val="2"/>
        <scheme val="minor"/>
      </rPr>
      <t xml:space="preserve"> extinguisher has a maximum capacity of 2 kg.</t>
    </r>
  </si>
  <si>
    <r>
      <t>Not more than one CO</t>
    </r>
    <r>
      <rPr>
        <vertAlign val="subscript"/>
        <sz val="9.5"/>
        <rFont val="Calibri"/>
        <family val="2"/>
        <scheme val="minor"/>
      </rPr>
      <t>2</t>
    </r>
    <r>
      <rPr>
        <sz val="9.5"/>
        <rFont val="Calibri"/>
        <family val="2"/>
        <scheme val="minor"/>
      </rPr>
      <t xml:space="preserve"> in each habitable space.</t>
    </r>
  </si>
  <si>
    <r>
      <t>If a CO</t>
    </r>
    <r>
      <rPr>
        <vertAlign val="subscript"/>
        <sz val="9.5"/>
        <rFont val="Calibri"/>
        <family val="2"/>
        <scheme val="minor"/>
      </rPr>
      <t>2</t>
    </r>
    <r>
      <rPr>
        <sz val="9.5"/>
        <rFont val="Calibri"/>
        <family val="2"/>
        <scheme val="minor"/>
      </rPr>
      <t xml:space="preserve"> is provided a warning note is provided near the location of the extinguisher and a warning included in the OM. Craft without habitable space are exempted.</t>
    </r>
  </si>
  <si>
    <t>The system is capable of operation throughout an ambient temperature range of +1 °C to +60 °C and withstand, when empty, an ambient temperature range of –40 °C to +60 °C.</t>
  </si>
  <si>
    <t>The permanently installed retention system including all tanks, connecting piping, hoses, and fittings, are tested to withstand a pressure of 20 kPa for a period of 5 min without leaking.</t>
  </si>
  <si>
    <t>The tank withstand a negative pressure of 20 kPa for a period of 5 min without permanent deformation.</t>
  </si>
  <si>
    <t>Materials are resistant to the effects, listed in Clause 5.</t>
  </si>
  <si>
    <t>Hoses and piping suitable for use in sewage systems.</t>
  </si>
  <si>
    <t>Piping or hose between the toilet and holding tank, and between the tank and the pump-out fitting inner surface be smooth and without convolutions to permit free flow of sewage.</t>
  </si>
  <si>
    <t>Piping or hose between the toilet and holding tank, and between the tank and the pump-out fitting inner surface have an inside diameter in conformity with the toilet manufacturer’s recommendations, or have a minimum inside diameter of 38 mm, if no recommendations are provided.</t>
  </si>
  <si>
    <t>The inside diameter of fittings to which vent piping is connected is not be less than 75 % of the inside diameter of the piping.</t>
  </si>
  <si>
    <t>The vent is capable of resisting, without damage, a negative pressure of 20 kPa.</t>
  </si>
  <si>
    <t>If rigid tanks with capacity of less tan 400 l are used, the minimum inside diameter of the vent pipe amount 19 mm.</t>
  </si>
  <si>
    <t>If rigid tanks with capacity of less than 400 l and the vent pipe inside diameter of not less than 16 mm are used, the tank is fitted with an automatic (vacuum operated) or manual relief valve with a minimum combined area of 1 100 mm2.</t>
  </si>
  <si>
    <t>If rigid tanks with capacity of 400 l and greater are used, the minimum inside diameter of the vent pipe amount 38 mm.</t>
  </si>
  <si>
    <t>If rigid tanks with capacity of 400 l and greater and multiple vent pipes are used, their inside diameter is at least 19 mm.</t>
  </si>
  <si>
    <t>If rigid tanks with capacity of more than 400 l and vent pipe inside diameter of not less than 16 mm are used, the tank is fitted with an automatic (vacuum operated) or manual relief valve with a minimum combined area of 1100 mm2.</t>
  </si>
  <si>
    <t>Flexible (collapsible) tanks have at least one vent of inside diameter minimum 16 mm.</t>
  </si>
  <si>
    <t>7.2.3</t>
  </si>
  <si>
    <t>The permanently installed holding tank provide removal of at least 90 % of its contents through the pump out fitting.</t>
  </si>
  <si>
    <t>8.2.1</t>
  </si>
  <si>
    <t>Fittings of permanently installed holding tanks, including the covers of clean-out openings, are designed and constructed to ensure a gastight and watertight closure.</t>
  </si>
  <si>
    <t>The internal diameter of the vent line for portable holding tanks is not less than 16mm.</t>
  </si>
  <si>
    <t>8.3.2</t>
  </si>
  <si>
    <t>Portable holding tank installed with quick disconnect at the tank opening with a closing device permanently attached to the tank, to ensures a watertight seal during transport of the tank.</t>
  </si>
  <si>
    <t>All portable holding-tank openings are sealed with watertight and gastight closing devices.</t>
  </si>
  <si>
    <t>8.3.3</t>
  </si>
  <si>
    <t>Outboard motor and inboard-outboard requirements tested.</t>
  </si>
  <si>
    <t>Steering system requirements tested.</t>
  </si>
  <si>
    <t>Steering ram at least 270 mm beyond motor centreline.</t>
  </si>
  <si>
    <t>Steering system to withstand 3300 N axial test.</t>
  </si>
  <si>
    <t>Steering system to withstand 450 N tangential test.</t>
  </si>
  <si>
    <t>Seacocks, through-hull fittings and hose fittings installed below the heeled waterline fulfil the requirements of the strength test.</t>
  </si>
  <si>
    <t>10.2.4</t>
  </si>
  <si>
    <t>Appliance is installed according to manufacturer instructions.</t>
  </si>
  <si>
    <t>Appliances with flues shall be installed in according to manufacturer's instructions.</t>
  </si>
  <si>
    <t>Appliances with flue shall be insulated or shielded in accordance with 4.2.3.1 where necessary to avoid overheating or damage to adjacent material or to the structure of the craft.</t>
  </si>
  <si>
    <t>Exposed materials adjacent to open flame devices installed in Zone I and Zone II shall be thermally insulated from the supporting structure to prevent combustion of the supporting structure, if the surface temperature exceeds 80 °C during the fire test described in Annex A. Thermal insulation may be achieved by an air gap or the use of a suitable material.</t>
  </si>
  <si>
    <t>4.2.3.1</t>
  </si>
  <si>
    <t>The thermal insulation may be achieved by an air gap a radiation shielding surface or suitable material. Shielded surfaces shall use non-combustible materials or similar.</t>
  </si>
  <si>
    <t>4.2.3.2</t>
  </si>
  <si>
    <t>If the appliance has been temperature tested as per EN 12815, EN 13240 or UL 1100, the appliance instructions may be followed to meet protection from the radiated heat device.</t>
  </si>
  <si>
    <t>Solid appliance: if it has been temperature tested as per EN 12815, EN 13240 or UL 1100, the appliance instructions may be followed to meet protection from the radiated heat device.</t>
  </si>
  <si>
    <t>Engine compartment insulation materials do not support combustion (OI at least 21 or test to equivalent standard).</t>
  </si>
  <si>
    <t>Petrol engine and/or permanently installed petrol fuel tank compartments: all electrical equipment shall be ignition protected as specified in 4.6.</t>
  </si>
  <si>
    <t>4.3.2.2</t>
  </si>
  <si>
    <t>4.5.3</t>
  </si>
  <si>
    <t>Craft with habitable spaces containing sleeping bunks shall be equipped with at least one portable fire extinguisher 5A/34B.</t>
  </si>
  <si>
    <t>The engine compartment is protected according to Table 2 of the standard (P is the power rating of engine or engines combined in kW) as following:.</t>
  </si>
  <si>
    <t>Outboard engines:
P up to 25 kW: no extinguisher
P &gt; 25 and &lt; 220 kW: 1 portable extinguisher 34B
P &gt; 220 kW: total B capacity of 0,3 x P.</t>
  </si>
  <si>
    <r>
      <t xml:space="preserve">Petrol inboard engine:
- located in engine box above the deck: portable with fire port </t>
    </r>
    <r>
      <rPr>
        <u/>
        <sz val="9.5"/>
        <rFont val="Calibri"/>
        <family val="2"/>
        <scheme val="minor"/>
      </rPr>
      <t>or</t>
    </r>
    <r>
      <rPr>
        <sz val="9.5"/>
        <rFont val="Calibri"/>
        <family val="2"/>
        <scheme val="minor"/>
      </rPr>
      <t xml:space="preserve"> fixed fire extinguishing system;
- located below deck: fixed fire extinguishing system.</t>
    </r>
  </si>
  <si>
    <t>Portable fire extinguisher is marked in accordance to EN 3-7 and ISO 7156 or equivalent.</t>
  </si>
  <si>
    <t>7.5.2.1</t>
  </si>
  <si>
    <t>If the portable fire extinguisher is located in exposed position to splashed or sprayed water, the nozzle and triggering device is shielded or the extinguisher is certified for marine use.</t>
  </si>
  <si>
    <t>7.5.2.3</t>
  </si>
  <si>
    <t>In the space where it is discharged the extinguishing media shall not result in toxic concentrations. Media containing Halon 1211, 1301, 2402 and per-fluorocarbons shall not be used.</t>
  </si>
  <si>
    <t>7.5.2.5</t>
  </si>
  <si>
    <t>The fixed system is an "approved system", see also Annex D.</t>
  </si>
  <si>
    <t>7.6.2.1</t>
  </si>
  <si>
    <t>7.6.2.2</t>
  </si>
  <si>
    <r>
      <t>Fixed system uses a total flooding medium which is not used so that it results in toxic concentrations. Media containing Halon 1211, 1301, 2402 and per-fluorocarbons is not used. CO</t>
    </r>
    <r>
      <rPr>
        <vertAlign val="subscript"/>
        <sz val="9.5"/>
        <rFont val="Calibri"/>
        <family val="2"/>
        <scheme val="minor"/>
      </rPr>
      <t>2</t>
    </r>
    <r>
      <rPr>
        <sz val="9.5"/>
        <rFont val="Calibri"/>
        <family val="2"/>
        <scheme val="minor"/>
      </rPr>
      <t xml:space="preserve"> is not used for fixed fire systems on recreational craft.</t>
    </r>
  </si>
  <si>
    <t>7.6.2.3</t>
  </si>
  <si>
    <t>Fixed system operation temperature is higher than 0 °C.</t>
  </si>
  <si>
    <t>7.6.2.4</t>
  </si>
  <si>
    <t>If multiple fixed systems shall discharge simultaneously or each individual system shall be capable to protect the space.</t>
  </si>
  <si>
    <t>7.6.2.5</t>
  </si>
  <si>
    <t>7.6.4.2</t>
  </si>
  <si>
    <t>Solder or brazing material used for metallic lines or fittings shall have a melting temperature of not less than 600 °C.</t>
  </si>
  <si>
    <t>7.6.4.6</t>
  </si>
  <si>
    <t>For fixed systems with manual release device, the release device is readily accessible and operable with maximum force of 100 N.</t>
  </si>
  <si>
    <t>7.6.5.2</t>
  </si>
  <si>
    <t>Fixed systems using gas: means is provided to ensure the minimum design concentration to extinguish the fire.</t>
  </si>
  <si>
    <t>7.6.5.4</t>
  </si>
  <si>
    <t>7.6.5.5</t>
  </si>
  <si>
    <t>Shut-off dampers of automatic fixed systems, where required in 7.6.5.4, shall be automatic. Manual fixed systems may use manual or automatic damper.</t>
  </si>
  <si>
    <t>Fire blanket: information shall comply with Annex B.</t>
  </si>
  <si>
    <t>The owner's manual contained the information and instruction according to Annex B.</t>
  </si>
  <si>
    <t>9</t>
  </si>
  <si>
    <t xml:space="preserve">The identification number shall be affixed to the craft during the construction or assembly of the craft. In no case shall the craft be put on the market without it being affixed. </t>
  </si>
  <si>
    <t>Individual components of the fuel system, and the fuel system as a whole, shall be designed to withstand the combined conditions of pressure, vibration, shocks, corrosion and movement encountered under normal operating conditions and storage.</t>
  </si>
  <si>
    <t>Each component and system as whole operates throughout ambient temperature range of -10 °C and +80 °C.</t>
  </si>
  <si>
    <t>Each component and system as whole withstands throughout storage temperature range of -30 °C and +80 °C.</t>
  </si>
  <si>
    <t>If petrol, each metal or metallic plated component of fill system and tank is grounded with less resistance than 1 ohm.</t>
  </si>
  <si>
    <t>Provision is made to prevent fuel overflow from the vent opening from entering the craft or the environment.</t>
  </si>
  <si>
    <t>4.1.8</t>
  </si>
  <si>
    <t>All fuel system components in the engine compartment, except permanently installed fuel tanks and fasteners supporting metal fuel lines, withstanding a 2,5 min fire test as specified in ISO 7840 (individually or as installed).</t>
  </si>
  <si>
    <t>4.1.9</t>
  </si>
  <si>
    <t>Blow back test conducted.</t>
  </si>
  <si>
    <t>Fuel filling system prevents accidental fuel spillage from entering the craft when in static floating position.</t>
  </si>
  <si>
    <t>5.1.4</t>
  </si>
  <si>
    <t>5.2.3</t>
  </si>
  <si>
    <t>5.2.4</t>
  </si>
  <si>
    <t>Vent-line components in engine compartments, able to capture fuel, fulfil test requirements of 4.1.9.</t>
  </si>
  <si>
    <t>5.2.10</t>
  </si>
  <si>
    <t>Selection, arrangement and performance of protective devices are as required for a maximum continuity and service to healthy circuits and protection from damage due to overcurrents.</t>
  </si>
  <si>
    <t>Voltage ranges of d.c. equipment functions within voltage range (75% - 133%) at battery terminals; exception for equipment requiring a higher minimum is fulfilled.</t>
  </si>
  <si>
    <t>If required, voltage drop does not exceed 3%.</t>
  </si>
  <si>
    <t>Minimum continuous rating of battery switch is equal to maximum current of main circuit breaker.</t>
  </si>
  <si>
    <t>For engine-starting circuits, the battery switch is rated for the engine starter it serves.</t>
  </si>
  <si>
    <t>Insulation of conductors is from fire retardant material.</t>
  </si>
  <si>
    <t>Conductor insulation in engine spaces is minimum 70 °C, oil resistant or protected with conduit or sleeving.</t>
  </si>
  <si>
    <t>Minimum conductor dimensions comply with Table A.2.</t>
  </si>
  <si>
    <t>Voltage rating of fuses and circuit breakers are not less than the nominal circuit voltage.</t>
  </si>
  <si>
    <t>Current rating of fuses and circuit breakers are not higher than the value for the conductor of smallest diameter.</t>
  </si>
  <si>
    <t>Output circuits of self-limiting generators and battery chargers do not require a fuse or circuit breaker.</t>
  </si>
  <si>
    <t>Conductor connections are located protected from weather or minimum IP 55.</t>
  </si>
  <si>
    <t>10.1</t>
  </si>
  <si>
    <t>Studs, nuts and washers are corrosion resistant and galvanically compatible.</t>
  </si>
  <si>
    <t>Friction type connectors used only in circuits not exceeding 20 A and with separation force &gt; 20 N.</t>
  </si>
  <si>
    <t>The smallest conductor to connector and conductor to terminal withstands a tensile force equal to at least the value of Table 1.</t>
  </si>
  <si>
    <t>Protection of receptacles/sockets with:
- IP 55 when subjected to rain, splash, spray when not in use;
- IP 67 when subjected to flooding, momentary submersion, even when not used.</t>
  </si>
  <si>
    <t>11.2
11.3</t>
  </si>
  <si>
    <t>LPG pressure reduction system is a pressure relief governor, a pressure relief valve or an automatic safety shut off valve.</t>
  </si>
  <si>
    <t>The piping and hose are sized not to drop working pressure below required operating pressure at any appliance below that required by the appliance manufacturer when all appliances are operating simultaneously.</t>
  </si>
  <si>
    <t>The minimum wall thickness for piping with outside diameter ≤ 12 mm is 0,6 mm, and 0,9 mm for diameters &gt; 12 mm.</t>
  </si>
  <si>
    <t>Semi-rigid, pliable corrugated stainless steel tubing (PCT) shall conform to EN 15266, or equivalent.</t>
  </si>
  <si>
    <t>Fittings for connections and joints in piping shall be metallic and of a proper type in accordance with the standard.</t>
  </si>
  <si>
    <t>Jointing compound for flared fittings or flared rings and gas tightness by compression of ductile joints (except connections in accordance with EN 16129:2013, Annex M) shall not be used.</t>
  </si>
  <si>
    <t>Materials and components of hose assemblies are designed to be suitable for LPG and to withstand the stresses and exposures found in the marine environment.</t>
  </si>
  <si>
    <t>6.3.1</t>
  </si>
  <si>
    <t>Permanently attached end fittings of hoses are swaged sleeve or sleeve and threaded insert.</t>
  </si>
  <si>
    <t>6.4.1</t>
  </si>
  <si>
    <t>6.4.2</t>
  </si>
  <si>
    <t>Hose clamps, if used to secure cylinder locker vent hoses, are corrosion resistant and reusable.</t>
  </si>
  <si>
    <t>6.4.3</t>
  </si>
  <si>
    <t>End connection fittings are corrosion resistant.</t>
  </si>
  <si>
    <t>6.4.4</t>
  </si>
  <si>
    <t>Where cutting ring fittings are used in conjunction with copper piping, a brass insertion sleeve and brass cutting ring shall be fitted. All components match to avoid galvanic corrosion.</t>
  </si>
  <si>
    <t>6.4.5</t>
  </si>
  <si>
    <t>Threaded gas tight connections are of the taper pipe thread type conforming to ISO 7-1, or fittings conforming to EN 1949.</t>
  </si>
  <si>
    <t>6.5.8</t>
  </si>
  <si>
    <t>For threaded gas tight connections sealants are used conforming to EN 751-2 or EN 751-3.</t>
  </si>
  <si>
    <t>6.6.8</t>
  </si>
  <si>
    <t>If the incoming air is not delivered through sealed ductwork terminating outside the craft, and if the appliance is installed in interior spaces, ventilation shall be provided that allows outside air to pass through fixed openings (Annex B).</t>
  </si>
  <si>
    <t>Prior to charging the system with LPG, the supply line and fittings have been tested with air; test pressure three times the nominal pressure but not more than 15 kPa.</t>
  </si>
  <si>
    <t>10.</t>
  </si>
  <si>
    <t>No pressure drop was indicated after a period of 10 min; in case that any leakage has been indicated by a drop in pressure, the entire LPG system has been checked.</t>
  </si>
  <si>
    <t>If the pressure regulating device is not rigidly connected to, and supported by, the cylinder connection, high pressure side components are checked for leakage.</t>
  </si>
  <si>
    <t>The minimum effective area of ventilation is given.</t>
  </si>
  <si>
    <t>D.1</t>
  </si>
  <si>
    <t>D.3.</t>
  </si>
  <si>
    <t>Appliance has a continuously burning pilot light.</t>
  </si>
  <si>
    <t>D.6</t>
  </si>
  <si>
    <t>All components are compatible to form a complete system.</t>
  </si>
  <si>
    <t>5.4 - 5.7</t>
  </si>
  <si>
    <t>Materials are suitable.</t>
  </si>
  <si>
    <t>System installed as required by manufacturer of the system.</t>
  </si>
  <si>
    <t>Threaded fasteners provided with locking means.</t>
  </si>
  <si>
    <t>Steering wheel and helm shafts fit each other.</t>
  </si>
  <si>
    <t>Threaded fasteners adjusted during installation locked with locking devices as required.</t>
  </si>
  <si>
    <t>System withstands a single tangential force of 450 N in either directions applied at certain places.</t>
  </si>
  <si>
    <t>Installer's manual provided with the system.</t>
  </si>
  <si>
    <t>Steering wheel certification number.</t>
  </si>
  <si>
    <t>Steering helm and cable assembly certification number(s).</t>
  </si>
  <si>
    <t>The petrol engine and/or petrol tank compartments have &lt; 0,34 m² permanent open area, directly exposed to the atmosphere, for each cubic metre of net compartment volume.</t>
  </si>
  <si>
    <t>The minimum cross-sectional area of supply openings/ducts is according to the formula 5.3.</t>
  </si>
  <si>
    <t>The minimum cross-sectional area of exhaust openings/ducts is according to the formula in 5.3.</t>
  </si>
  <si>
    <t>The internal cross-sectional area of each supply and exhaust openings / ducts exceeds 3000 mm².</t>
  </si>
  <si>
    <t>Fittings used in flexible ventilation ducts are of at least 80% of the required dimension of the flexible ventilation duct.</t>
  </si>
  <si>
    <t>Exhaust blower(s) have a combined airflow capacity according to the requirements in 6.2, Table 1.</t>
  </si>
  <si>
    <t>Horizontal forward vision according to 5.1.1.</t>
  </si>
  <si>
    <t>Horizontal forward vision according to 5.1.2.</t>
  </si>
  <si>
    <t>Horizontal forward vision according to 5.1.3.</t>
  </si>
  <si>
    <t>Horizontal forward vision according to 5.1.4.</t>
  </si>
  <si>
    <t>Vertical forward vision according to 5.2.1.</t>
  </si>
  <si>
    <t>Vertical forward vision  according to 5.2.2.</t>
  </si>
  <si>
    <t>Vertical field of vision forward to the horizon and water surface determined with the craft at an attitude established by the level reference line determined with the craft in the loaded condition (mLDC) in accordance with ISO 8666.</t>
  </si>
  <si>
    <t>4.2.2.1</t>
  </si>
  <si>
    <t>Tests passed according to requirements.</t>
  </si>
  <si>
    <t>When the boat is upright, 98% of the cockpit volume drains, excluding any recess in according with the exceptions of 6.2.</t>
  </si>
  <si>
    <t>7.8.1</t>
  </si>
  <si>
    <t>The draining time is determined by calculation.</t>
  </si>
  <si>
    <t>7.8.3</t>
  </si>
  <si>
    <t>The protective conductor insulation is green or green with yellow stripe. Neither colour is used for current carrying conductors. Note: the equipotential conductor of the D.C. system also uses green or green with a yellow stripe insulation.</t>
  </si>
  <si>
    <t>The neutral conductor is only grounded at the source of power.</t>
  </si>
  <si>
    <t>The shore power neutral is grounded through the shore power cable and not grounded on board of the craft (see exceptions).</t>
  </si>
  <si>
    <t>Isolation and polarisation transformers, including a bank of transformers operating as a unit are overcurrent protected.</t>
  </si>
  <si>
    <t>RCD are of the trip-free type.</t>
  </si>
  <si>
    <t>Appliances have integral or external overcurrent protection.</t>
  </si>
  <si>
    <t>Conductors and flexible cords are of multistrand copper.</t>
  </si>
  <si>
    <t>Conductors are at least 1 mm² in area, except those in internal wiring with 0,75 mm².</t>
  </si>
  <si>
    <t>The protective conductor does not have a cross-sectional area less than that of the live conductor in the supply circuit in accordance to clause 10.6.</t>
  </si>
  <si>
    <t>The d.c. circuit is separated from the a.c. circuit by an earthed metal screen in a multicore cable.</t>
  </si>
  <si>
    <t>11.5</t>
  </si>
  <si>
    <t>Solderless crimp-on terminals and connectors are attached with a suitable crimping tool.</t>
  </si>
  <si>
    <t>11.6</t>
  </si>
  <si>
    <t>Friction type connectors used only in circuits not exceeding 20 A and with separation force &gt; 20N.</t>
  </si>
  <si>
    <t>11.9</t>
  </si>
  <si>
    <t>Tensile values for connectors are in compliance.</t>
  </si>
  <si>
    <t>11.14</t>
  </si>
  <si>
    <t>If installed, a.c. generators are connected to the distribution system as per 4.6 or 4.9.</t>
  </si>
  <si>
    <t>14.3</t>
  </si>
  <si>
    <t>The power feeder conductor is protected at the generator with overcurrent protection rated at maximum 120 % of the nominal output. For exception see note regarding self-limiting generators.</t>
  </si>
  <si>
    <t>14.4</t>
  </si>
  <si>
    <t>Inverter(s) is/are installed as per 15.1.</t>
  </si>
  <si>
    <t>If installed in conditions according to clause 6, inverter(s) shall have IGP and be marked accordingly.</t>
  </si>
  <si>
    <t>15.3</t>
  </si>
  <si>
    <t>A separate d.c. equipotential conductor is installed from the metallic case to the engine negative terminal or bus; see 15.5.</t>
  </si>
  <si>
    <t>15.5</t>
  </si>
  <si>
    <t>The inverter integral switch is switching all live conductors. Note requirement for grounded conductor in 15.7.</t>
  </si>
  <si>
    <t>15.7</t>
  </si>
  <si>
    <t>Rudder stops withstand 150 % of the specified max. output force at full lock.</t>
  </si>
  <si>
    <t>Appliance is installed according to manufacturer's instructions.</t>
  </si>
  <si>
    <t>5.15</t>
  </si>
  <si>
    <t>5.16</t>
  </si>
  <si>
    <t>Pressurized liquid-fuel tanks integral with a stove shall be equipped with a pressure relief valve designed to release at not more than twice the vapour pressure of the fuel used at 60 °C.</t>
  </si>
  <si>
    <t>Pressurized liquid-fuel tanks integral with a stove shall be designed to withstand four times the relief-valve setting.</t>
  </si>
  <si>
    <t>Pressurized liquid-fuel tanks integral with a stove shall be tested to withstand a minimum internal pressure of two times the design working pressure or 700 kPa, whichever is greater.</t>
  </si>
  <si>
    <t>Heaters shall be designed and constructed to meet the following general requirements:
- be suitable for marine use;
- be able to operate at least of 15° heel or pitch in any direction;
- have overheat control devices.</t>
  </si>
  <si>
    <t>Heaters shall not pollute the heating air. The combustion circuit of the heat exchanger shall be subjected to a leakage test to ensure that exhaust gasses cannot enter the heated air intended for the habitable space.</t>
  </si>
  <si>
    <t>An integral flame failure device shall be installed in every heater. This device shall recognize a flame failure and shut the heater down in a controlled manner.</t>
  </si>
  <si>
    <t>In the event of a failed start the heater shall be designed to avoid any fuel overflowing. This may be achieved by supplying a safety lock out system following a pre-determined number of failed start attempts or by supplying of return lines.</t>
  </si>
  <si>
    <t>If a combustion air blower is fitted, a delayed shut-off shall be provided, even in the event of overheating or in the event of an interrupted fuel supply.</t>
  </si>
  <si>
    <t>If boat shell is not used, the builder's plate is rigid plate or flexible label affixed to the craft in such a way that it can only be removed by the use of tools.</t>
  </si>
  <si>
    <t>The characters contrast or are on a different level to the background so that alterations are obvious.</t>
  </si>
  <si>
    <t>The colours applied to the label are fade resistant.</t>
  </si>
  <si>
    <t>Electrical bilge pumps complies with ISO 8849.</t>
  </si>
  <si>
    <t>Electrical connections water resistant to IP67.</t>
  </si>
  <si>
    <t>Intake hose collapses under maximum suction.</t>
  </si>
  <si>
    <t>Pump discharge lines non-restrictive.</t>
  </si>
  <si>
    <t>The strong points are assessed to comply with the horizontal loads defined in clause 6.2 by direct calculation or a test.</t>
  </si>
  <si>
    <t>6.2; 6.3</t>
  </si>
  <si>
    <t>If the boat manufacturer specifies or supplies lines, chains or cables which exceed the requirements with the breaking strength defined in clause 6.2, the breaking strength are assessed to withstand a breaking strength of not less than 125 % of the rope or chain that is specified or supplied.</t>
  </si>
  <si>
    <t>The craft structure in the vicinity of strong points is reinforced to take the loads calculated for the breaking strength.</t>
  </si>
  <si>
    <t>Non metallic strong points are UV stabilized.</t>
  </si>
  <si>
    <t>If appropriate, a text or a sketch in the owner's manual shall indicate the working deck area(s) as defined by the boat builder.</t>
  </si>
  <si>
    <t>Guard-lines have a strength according to Table 6.</t>
  </si>
  <si>
    <t>12.2.2</t>
  </si>
  <si>
    <t>Stanchions or guard-line supports withstand a horizontal force of 560 N without breaking, assessed with no lines on.</t>
  </si>
  <si>
    <t>If a deployable device is provided as means of reboarding, the work force required for activation is maximum 100 N.</t>
  </si>
  <si>
    <t>A test according to 16.4 has been conducted by a person wearing a flotation device according to Table 1, if the device is:
- non-rigid ladder, or
- any other dedicated device, or
- reboarding by design of the craft.</t>
  </si>
  <si>
    <t>16.4</t>
  </si>
  <si>
    <t>Navigation lights comply with positioning COLREG? Documentation about the position is submitted.</t>
  </si>
  <si>
    <t>Electric navigation lights installed in accordance with ISO 10133 or ISO 13297 or equivalent safety standard.</t>
  </si>
  <si>
    <t>Used conductors are sized for no more than 3% voltage drop.</t>
  </si>
  <si>
    <t>If a metallic frame or enclosure in a direct current (dc) system has a current carrying connection, it shall be mounted on an electrically nonconductive surface and polarity of the electrical leads shall be observed.</t>
  </si>
  <si>
    <t>All seals such as gaskets, o-rings and joint-rings shall be of non-wicking, i.e. non-fuel absorbent, material.</t>
  </si>
  <si>
    <t>Copper-based alloy fittings are used for aluminium tanks only if a galvanic barrier is arranged between fitting and tank.</t>
  </si>
  <si>
    <t>Rigid fuel suction tubes and fill pipes which extend to the tank bottom have sufficient clearance to prevent contact with the bottom during normal operation.</t>
  </si>
  <si>
    <t>If baffles are provided, the open area of the baffle is not greater than 30% of the tank cross-section in the plane of the baffle.</t>
  </si>
  <si>
    <t>4.3.5</t>
  </si>
  <si>
    <t>The ventilation pipes have a minimum inside diameter of 11 mm (95 mm²) or a ventilation opening preventing tank pressure exceeding 80% of the marked.</t>
  </si>
  <si>
    <t>4.3.8</t>
  </si>
  <si>
    <t>4.3.9</t>
  </si>
  <si>
    <t>Non-integral tank installed to introduce loads into the structure.</t>
  </si>
  <si>
    <t>4.4.1</t>
  </si>
  <si>
    <t>Diesel integral fuel tanks are in accordance with ISO 12215-5.</t>
  </si>
  <si>
    <t>Petrol and/or diesel fuel tank has been type tested with hydraulic pressure/strength test by fuel tank manufacturer.</t>
  </si>
  <si>
    <t>The manufacturer of the system has submitted a Declaration of Conformity with regards to the compliance as Annex II component according to the Recreational Craft Directive for the parts of the system intended for steering control of the boat. See also comment on last page of this checklist.</t>
  </si>
  <si>
    <t>The manufacturer of the system has submitted a confirmation with regards to the compliance to ISO 25197 for the parts of the system intended for throttle control of the boat. See also comment on last page of this checklist.</t>
  </si>
  <si>
    <t>All electronic/electrical components are designed to withstand a reversed-polarity connection of the power leads.</t>
  </si>
  <si>
    <t>All electronic/electrical components are designed with reverse polarity protection from internal surges.</t>
  </si>
  <si>
    <t>The system is fully operational within five seconds after being powered (except for dynamic positioning and displays).</t>
  </si>
  <si>
    <t>Each helm station shall give a visual indication when active.</t>
  </si>
  <si>
    <t>The main steering position is designated, included in the owner's manual and meets ISO 11591.</t>
  </si>
  <si>
    <t>When the system enters a fail-safe mode, the operator is alerted by a visible and/or audible means at each helm station.</t>
  </si>
  <si>
    <t>The sound pressure of an audible alarm 1 metre from the command station is at least 75 dB(A), but not greater than 85 dB(A). Systems incorporating a mute feature shall maintain the visual alert as long as the failure persists.</t>
  </si>
  <si>
    <t>Instructions for proper installation and use of the steering system shall be made available by the manufacturer.</t>
  </si>
  <si>
    <t xml:space="preserve"> It is only be possible to start propulsion equipment in neutral (exception: temporary override for emergency situations).</t>
  </si>
  <si>
    <t>Within 0,5 seconds on a physical input command, the steering, shift and throttle actuators do react/adjust to the input.</t>
  </si>
  <si>
    <t>4.13</t>
  </si>
  <si>
    <t>ISO 8846 is meet for electrical components intended to be installed in petrol engine or petrol tank compartments for IGP.</t>
  </si>
  <si>
    <t>4.16</t>
  </si>
  <si>
    <t>4.17</t>
  </si>
  <si>
    <t>If the system provides both, cruising- and manoeuvring mode, an indication to the operator at the command station is provided of which mode the system is in. The system does not change the mode without input from the operator.</t>
  </si>
  <si>
    <t>4.18</t>
  </si>
  <si>
    <t>The control head operation is permitted for both cruising-mode and manoeuvring-mode operation.</t>
  </si>
  <si>
    <t>When released in cruising mode, the control head engine throttle control must not be returned to a low RPM or a manufacturer-determined idle state for operation.</t>
  </si>
  <si>
    <t>Releasing the control head in manoeuvring mode to neutral results in a disengaged transmission and determined idle or stop state of electric motors.</t>
  </si>
  <si>
    <t>The control head orientation relative to the craft and the movement of the craft are identically.</t>
  </si>
  <si>
    <t>Transfer of command from one station to another is completed at the helm station intended to be active.</t>
  </si>
  <si>
    <t>6.0</t>
  </si>
  <si>
    <t>A wireless device shall only be able to control the boat of origin.</t>
  </si>
  <si>
    <t>Any applicable radio and telecommunications legislation is meet by a wireless portable helm control.</t>
  </si>
  <si>
    <t>Check point 8.1 to 8.8 only if a Dynamic Positioning System (DPS) is part of the system. Otherwise scratch out 8.1 to 8.8.</t>
  </si>
  <si>
    <t>8.0</t>
  </si>
  <si>
    <t>Warning labels or text for the DPS are existing.</t>
  </si>
  <si>
    <t>Activation of the DPS is only be possible if the DPS precision value is within the manufacturer-set limits.</t>
  </si>
  <si>
    <t>The manufacturer has set the maximum engine speed for dynamic positioning. This one is not adjustable by the operator.</t>
  </si>
  <si>
    <t>If the helm stations not equipped with a display screen, it is labelled with the same warnings as in 8.3.</t>
  </si>
  <si>
    <t>8.8</t>
  </si>
  <si>
    <t>In case that a command station in a multiple helm system has a malfunction, the system does not prevent transfer or operation from other helm stations. In addition the operator is notified audiable and/or visual about the mailfunction.</t>
  </si>
  <si>
    <t>9.1.1</t>
  </si>
  <si>
    <t>9.1.2</t>
  </si>
  <si>
    <t>9.1.3</t>
  </si>
  <si>
    <t>9.1.4</t>
  </si>
  <si>
    <t>The system notifies the operator of a command logic loss or a malfunction in its computer command logic.</t>
  </si>
  <si>
    <t>Tests as required by ISO 25197 have been conducted by the manufacturer of the system.</t>
  </si>
  <si>
    <t>If the helm station(s) is (are) not equipped with an electronic display shall and the craft has a dynamic-positioning system installed, this one is labelled.</t>
  </si>
  <si>
    <t xml:space="preserve"> CHECKLIST</t>
  </si>
  <si>
    <t>CHECKLIST</t>
  </si>
  <si>
    <t>Bilge pumps and bailing information is provided.</t>
  </si>
  <si>
    <t>Any toilet in a retention system connected solely to a holding
tank.</t>
  </si>
  <si>
    <t>Craft with permanently installed holding tanks are fitted with a discharge connection as specified in Annex A to enable pipes of reception facilities to be connected with the craft discharge
 pipeline.</t>
  </si>
  <si>
    <t>Holding tanks of capacity greater than 40 l have a minimum opening of 75 mm diameter for flushing, cleaning and 
maintenance.</t>
  </si>
  <si>
    <t>Any seacock used for overboard discharge in accordance with 
ISO 9093-1 and ISO 9093-2 are capable of being secured in the 
closed position.</t>
  </si>
  <si>
    <t>The system prevent the emission of vapour and liquids within the 
craft.</t>
  </si>
  <si>
    <t>The system is capable of operation, i.e. discharge of sewage from the toilet to the retention system, when the boat is heeled at all angles up to 20 ° for monohull sailing craft and 7 ° for other 
craft.</t>
  </si>
  <si>
    <t>Baffles in permanently installed holding tanks have openings to allow sewage and vapour to flow freely across the top and 
bottom.</t>
  </si>
  <si>
    <t>If rigid tanks with capacity of 400 l and greater and multiple vent pipes are used the combined cross sectional flow area is at least equivalent to that of a single vent pipe with an area of 1100mm2.</t>
  </si>
  <si>
    <t>The minimum flow area through vent screens and equivalent flow resistance of any filters installed in the vent system are not be less than the smallest flow area in either the vent pipe or its 
fittings.</t>
  </si>
  <si>
    <t>The design and construction of the vent system minimize clogging due to the contents of the tank or as a result of weather 
conditions.</t>
  </si>
  <si>
    <t>The system provide for venting of gases within the system to the exterior of the craft at heel angles up to 20° at 90 % of tank 
capacity.</t>
  </si>
  <si>
    <t>If rigid tanks with capacity of 400 l and greater are used, a 
manual relief valve is fitted, a sign installed, in symbols or 
language acceptable in the country of use, located in the vicinity 
of the pump-out fitting, indicating that the relief valve must be 
opened prior to pump out.</t>
  </si>
  <si>
    <t>Back siphoning is prevented from raw water intakes and 
discharge outlets up to a heel angle to either side of at least 30° 
for monohull sailing craft, 20° for other craft and a trimmed 
condition at the bow or stern of at least 10°.</t>
  </si>
  <si>
    <t>Back siphoning of the contents and escape of gas from the 
holding tank back through the toilet fixture shall be prevented 
when the boat is heeled at all angles up to 30° for monohull 
sailing craft, 20° for other craft and a trimmed condition at the 
bow or stern of at least 10°.</t>
  </si>
  <si>
    <t>Escape of sewage from the holding tank to the exterior of the 
craft shall be prevented when the boat is heeled at all angles up 
to 30° for monohull sailing craft, 20° for other craft, at 90 % of tank capacity and to the interior of the craft under maximum anticipated conditions of heel or trim, i.e. 45° for monohull sailing craft, 30° for other craft.</t>
  </si>
  <si>
    <t>Materials used does not effect accuracy and reliability of 
compasses or navigational instruments, whatever the steering 
angle may be.</t>
  </si>
  <si>
    <t>The whole system withstands, without loss of steering, a 670 N 
single push-pull load which was applied for 10 cycles of 5 s 
each at any single location on the outer wheel rim or the centre 
of the handgrip of an external spoke in a direction parallel to the 
centreline of the wheel shaft.</t>
  </si>
  <si>
    <t>The whole system withstands, without loss of steering, with the 
rudder shaft locked and not against a stop, a 450 N single push-
pull load which was applied for 10 cycles of 5 s each to the 
external rim or the centre of the handgrip of an external spoke of 
the steering wheel.</t>
  </si>
  <si>
    <t>All components are fastened securely to the structure of the boat, 
reinforced where necessary, especially at the bulkhead 
mounting, pedestal and at pulleys. The steering arm connection 
to the rudder shaft is capable of transmitting the steering torque 
to the rudder.</t>
  </si>
  <si>
    <t>Sizes of hoses is compatible with the hose fitting and allows for 
a tight fit.</t>
  </si>
  <si>
    <t>- fuel tanks shall be installed outside Zone II according to Figure
1;</t>
  </si>
  <si>
    <t>In the vincinity of open flame device within the ranges as defined in Figure 1 (Zone I &amp; Zone II), materials and finishes comply with 4.2.2. taking into account the movement of the burner up to a heel angle of 20° for monohull sailing boats and 10° for 
monohull motorboats &amp; multihull, where gimballed stoves are 
fitted.</t>
  </si>
  <si>
    <t>Free hanging curtains or other fabrics adjacent to open flame devices shall not be fitted in Zone I and Zone II according to 
Figure 1.</t>
  </si>
  <si>
    <t>Radiated heat devices meet the requirements of 4.2.3, see 
documentation.</t>
  </si>
  <si>
    <t>- Appliance stands on and is secured to a hearth, designed and constructed of suitable robust non-combustion material, 
supporting the weight of the appliance and preventing ignition of 
the floor coverings.</t>
  </si>
  <si>
    <t>If electrical appliance, following requirements under clause 
4.2.5 are fulfilled:</t>
  </si>
  <si>
    <t>- Electrical heating appliances shall not be fitted with an element so exposed that clothing, curtains, or other similar materials 
can be scorched or set on fire by heat from the element.</t>
  </si>
  <si>
    <t>Bilge and other spaces that can contain petrol and diesel shall be accessible for cleaning and must have a non-fuel absorbent 
floor surface.</t>
  </si>
  <si>
    <t>a) a physical barrier between tank and engine, engine-mounted components including fuel and water supply lines and any 
source of heat.</t>
  </si>
  <si>
    <t>Deck lights that may provide a focal point: exposed materials within 300 below such a deck light shall be fireproof like 
ceramics, metal etc.</t>
  </si>
  <si>
    <t>Craft with more than one habitable space have a means to alert occupants to the outbreak of fire. Shower and toilet 
compartments are not included as an additional habitable 
space.</t>
  </si>
  <si>
    <t>Habitable spaces are fitted at least with one fire escape route leading to the open air or to the next habitable space, or the bottom step of a staircase leading to the next habitable space or 
open air.</t>
  </si>
  <si>
    <t>The fire escape route shall have a passage through doorway or hatches complying with 6.2 and shall have a passage way minimum width and height of 500 mm and shall not be 
obstructed by fixtures, fittings or furniture.</t>
  </si>
  <si>
    <t>If the requirements in 6.2.2 to 6.2.6 are fulfilled, an exit may be 
considered as a fire exit.</t>
  </si>
  <si>
    <t>Any fire exit from a habitable space complies with following 
minimum clear opening:</t>
  </si>
  <si>
    <t>Fire exits are positioned in an unobstructed and readily 
accessible location.</t>
  </si>
  <si>
    <t>Fire fighting equipment as per clause 7 provided, see 
documentation.</t>
  </si>
  <si>
    <t>Portable fire extinguisher(s) are readily accessible in their designated positions (quickly and safety use under emergency 
conditions).</t>
  </si>
  <si>
    <t>The capacity of portable fire extinguisher shall meet following, taken into account that one extinguisher may meet more than 
one requirement:</t>
  </si>
  <si>
    <t>- at least one 5A/34B located within each 20 m² of habitable 
spaces.</t>
  </si>
  <si>
    <t>The distance is measured in a horizontal plane, following along 
the escape route between the nearest part of the exit and the 
farthest:
- point where a person can stand (minimum height 1.6 m), or
- the midpoint of a bunk, whichever is greater.</t>
  </si>
  <si>
    <t>Cooking and heating appliances suitable for use in marine 
environment.</t>
  </si>
  <si>
    <t>Exposed materials adjacent to open flame devices installed in Zone I and Zone II shall not support combustion and accordingly shall have an oxygen index (OI) of at least 21 according to ISO 4589-3 at an ambient temperature of 60 °C, or be tested as 
meeting an equivalent standard.</t>
  </si>
  <si>
    <t>If the surface of a radiated heat device can exceed 85 °C, combustible materials adjacent to radiated heat devices and other appliances shall be thermally insulated to ensure that the surface temperature of the combustible material does not exceed 85 °C with the appliance operating at its maximum nominal 
output.</t>
  </si>
  <si>
    <t>The engine manufacturer's specific system recommendations have been followed when specific system recommendations are 
existing.</t>
  </si>
  <si>
    <t>LPG system complies with: EN 15609 if used for propulsion 
systems.</t>
  </si>
  <si>
    <t>Escape routes and exits must be described in the owner's 
manual, see Annex B.</t>
  </si>
  <si>
    <r>
      <t xml:space="preserve">Diesel engine compartment:
- net volume &lt; 3,5 m³ or P &lt; 120 kW: portable with fire port </t>
    </r>
    <r>
      <rPr>
        <u/>
        <sz val="9.5"/>
        <rFont val="Calibri"/>
        <family val="2"/>
        <scheme val="minor"/>
      </rPr>
      <t>or</t>
    </r>
    <r>
      <rPr>
        <sz val="9.5"/>
        <rFont val="Calibri"/>
        <family val="2"/>
        <scheme val="minor"/>
      </rPr>
      <t xml:space="preserve"> fixed system;
- net volume &gt; 3,5 m³ or P &gt; 120 kW: fixed fire extinguishing 
system.</t>
    </r>
  </si>
  <si>
    <t>Fire ports are positioned for properly discharge without opening the primary access and be marked; the OM shall comply with 
Annex B.</t>
  </si>
  <si>
    <t>Fixed system is suitable sized and installed according to manufacturer's instructions, including any requirement for 
dampers.</t>
  </si>
  <si>
    <t>Cylinders, distribution lines and controls are located to comply with designated so that they will not be subject to temperatures outside the system's designated operation range, while the craft 
is in service.</t>
  </si>
  <si>
    <t>Shut-off dampers, where required in 7.6.5.4 are capable of being closed before or during the discharge to maintain the minimum 
media concentration.</t>
  </si>
  <si>
    <t>Fire blanket: if required acc. to Table 1, it shall be accordance 
with EN 1869.</t>
  </si>
  <si>
    <t>Displayed information: the displayed information complies with 
clause 8.</t>
  </si>
  <si>
    <t>Fixed systems using gas: prior to or during system discharge, the 
manual and/or automatic shutdown of engines, generators, 
forced ventilation, or other permanent installed equipment shall 
be provided if those could comprise the level of extinguishing 
medium.
If equipment shutdown cannot be guaranteed to maintain the 
design concentration, shut-off dampers closing the ventilation 
ducts shall be installed.</t>
  </si>
  <si>
    <r>
      <t xml:space="preserve">Habitable spaces containing cooking or heating appliance are 
equipped with following depending on the type of device 
according to Table 1:
- without open flame device: portable fire extinguisher 5A/34B </t>
    </r>
    <r>
      <rPr>
        <u/>
        <sz val="9.5"/>
        <rFont val="Calibri"/>
        <family val="2"/>
        <scheme val="minor"/>
      </rPr>
      <t>or</t>
    </r>
    <r>
      <rPr>
        <sz val="9.5"/>
        <rFont val="Calibri"/>
        <family val="2"/>
        <scheme val="minor"/>
      </rPr>
      <t xml:space="preserve"> 
a fixed system;
- with open flame device: portable fire extinguisher 8A/68B </t>
    </r>
    <r>
      <rPr>
        <u/>
        <sz val="9.5"/>
        <rFont val="Calibri"/>
        <family val="2"/>
        <scheme val="minor"/>
      </rPr>
      <t>or</t>
    </r>
    <r>
      <rPr>
        <sz val="9.5"/>
        <rFont val="Calibri"/>
        <family val="2"/>
        <scheme val="minor"/>
      </rPr>
      <t xml:space="preserve"> a fire blanket plus one portable fire extinguisher 5A/68B </t>
    </r>
    <r>
      <rPr>
        <u/>
        <sz val="9.5"/>
        <rFont val="Calibri"/>
        <family val="2"/>
        <scheme val="minor"/>
      </rPr>
      <t>or</t>
    </r>
    <r>
      <rPr>
        <sz val="9.5"/>
        <rFont val="Calibri"/>
        <family val="2"/>
        <scheme val="minor"/>
      </rPr>
      <t xml:space="preserve"> 
a fixed system.</t>
    </r>
  </si>
  <si>
    <t>In addition the fire escape route for enclose habitable space for 
sleeping shall have:
- its middle line passing not less than 500 mm from the centre of 
the closest burner/open flame device, or a distance measured 
along the middle line from cabin treshold to bottom of stair 
leading to the outside not less than 2 m.
- a fire detection device (acc. clause 5) installed between any 
open flame device and cabin exit along the distance of the 
escape route;
- a portable fire extinguisher located in the escape route prior 
reaching the appliance.
Alternatively or where these conditions do not met, a second fire 
escape route shall be provided.</t>
  </si>
  <si>
    <t>The craft identification consists of 14 consecutive characters plus a hyphen as specified without intervening spaces, slashes 
or dashes.</t>
  </si>
  <si>
    <t>The identification number shall be visible on the starboard outboard side of the transom, or near the stern within 50 mm of the transom top, gunwale, hull/deck joint or its capping, 
whichever is lowest.</t>
  </si>
  <si>
    <t>On trimarans, the identification number shall be located on the 
centre hull.</t>
  </si>
  <si>
    <t>On catamarans, the identification number shall be located as 
follows.
a) Hulls structurally permanently connected: on the starboard 
hull.
b) Hulls detachable but regarded as the primary structure: on 
both hulls.
c) Hulls readily removable and/or replaceable: on the aft cross-
beam within 300 mm of the starboard
hull; this also applies to catamaran-type pontoon boats.</t>
  </si>
  <si>
    <t>On inflatable boats, the identification number shall be affixed 
on the rigid aft cross-beam or motor bracket within 300 mm of 
the starboard hull attachment. If the identification number is not 
readily visible due to the construction of the boat, it may be 
applied additionally to some other suitable structure of the boat, 
such as the console assembly.</t>
  </si>
  <si>
    <t>A duplicate identification number shall be affixed to a non-
removable part of the craft in a location only known by the 
manufacturer. The duplicate identification number shall be 
located in the interior or beneath a fitting or item of hardware. 
Catamarans shall have this identification number in or on both 
hulls. The identification number should be located so that it is 
extremely difficult to reach and modify.</t>
  </si>
  <si>
    <t>If diesel, the only outlets for drawing fuel from the fuel system are plugs or valves in diesel filter bowls for the purpose of 
servicing filter.</t>
  </si>
  <si>
    <t>Grounding wires are not clamped between a hose and its pipe or 
spud.</t>
  </si>
  <si>
    <t>All components intended to be operated or observed during normal operation of the craft, or for emergency purposes, are 
readily accessible.</t>
  </si>
  <si>
    <t>Fuel filling lines are self-draining to the tank, craft being in 
static floating position.</t>
  </si>
  <si>
    <t>Vent lines are self-draining when the craft in static floating 
position.</t>
  </si>
  <si>
    <t>Vent-line termination or gooseneck in the vent-line routing is at sufficient height to prevent spillage of fuel through the vent line during filling and entry of water under normal operating 
conditions.</t>
  </si>
  <si>
    <t>If mono-hull sailing craft: Vent line minimizes the risk of fuel spillage or entry of water through the vent when sailing at heel 
angle of up to 30°.</t>
  </si>
  <si>
    <t>Metal fuel distribution and return lines are of seamless annealed copper or copper–nickel or equivalent metal with nominal wall thickness of at least 0,8 mm. Aluminium lines may 
be used for diesel fuel.</t>
  </si>
  <si>
    <t>Connections in rigid fuel distribution or return lines are made with efficient screwed, compression, cone, brazed or flanged 
joints.</t>
  </si>
  <si>
    <t>Flexible fuel hoses are accessible for inspection and 
maintenance.</t>
  </si>
  <si>
    <t>Hose clamps are of CrNi 18-8 stainless steel, or equivalent, and 
reusable.</t>
  </si>
  <si>
    <t>Nominal clamp band width is at least 8 mm for nominal outside hose diameters up to and including 25 mm and at least 10 mm 
for bigger hoses.</t>
  </si>
  <si>
    <t>Clamps are installed to fit directly on the hose and do not 
overlap each other.</t>
  </si>
  <si>
    <t>Clamps are installed behind the bead, if any, or fully on the serrations on spuds with at least one clamp width from the end 
of the hose.</t>
  </si>
  <si>
    <t>Manually operated valves have positive stops in the open and closed positions or clearly indicate their open and closed 
positions.</t>
  </si>
  <si>
    <t>Each filter is independently supported on the engine or craft 
structure.</t>
  </si>
  <si>
    <t>If transparent sight gauge is installed on diesel tank, it is 
mounted as close as practical to the tank, minimizing the risk of 
physical damage. It has a self-closing device on the bottom and 
a valve at the top.</t>
  </si>
  <si>
    <t>All system components that fulfil ISO 10088 shall be marked or 
labelled:
- manufacturer's name or trademark;
- ISO 10088 - fire resistant:
- type of fuel or fuels for which the component is suitable.</t>
  </si>
  <si>
    <t>Each component and system as whole is resistant to deterioration to all liquids or compounds with which it may 
come into contact.</t>
  </si>
  <si>
    <t>The whole fuel system passes after installation the pressure test 
as specified.</t>
  </si>
  <si>
    <t>Vent lines do not have valves other than those that permit free flow of air and prevent flow of liquid (fluid) both in and out of 
the tank.</t>
  </si>
  <si>
    <t>The system is fully insulated two-wire or two-wire with negative 
ground.</t>
  </si>
  <si>
    <t>Multiple battery banks have a common negative connection, if not excepted as dedicated isolated system, e.g. electric 
propulsion system.</t>
  </si>
  <si>
    <t>Switches and controls are marked to indicate their use, unless purpose is obvious and mistaken operation will not cause a 
hazardous condition.</t>
  </si>
  <si>
    <t>Batteries are installed in dry and vented location above bilge 
water level.</t>
  </si>
  <si>
    <t>Batteries are protected against mechanical damage by location 
or enclosure.</t>
  </si>
  <si>
    <t>Batteries are not installed directly above or below a fuel tank or 
fuel filter.</t>
  </si>
  <si>
    <t>Connected battery cable terminals do not depend on spring 
tension.</t>
  </si>
  <si>
    <t>Battery disconnect switch in the positive conductor if earthed 
negative system.</t>
  </si>
  <si>
    <t>Remote controlled battery disconnect switch permits safe 
manual operation.</t>
  </si>
  <si>
    <t>Colour identification of d.c. negative conductors is yellow or 
black.</t>
  </si>
  <si>
    <t>If the battery conductor is contained in a sheath or enclosure, the overcurrent protection may be placed up to 1,8 m from the 
battery.</t>
  </si>
  <si>
    <t>Control elements, indicating instruments, circuit breakers and fuses on panel boards can be reached quickly and safely without 
the use of tools.</t>
  </si>
  <si>
    <t>Panel-boards are permanently marked with the nominal system 
voltage.</t>
  </si>
  <si>
    <t>Calculated voltage drop does not exceed 10% of nominal voltage 
for conductors.</t>
  </si>
  <si>
    <t>Movement of batteries is less than 10 mm at force twice the 
battery weight.</t>
  </si>
  <si>
    <t>Installed batteries are capable of inclinations of 30° without 
leakage.</t>
  </si>
  <si>
    <t>Monohull sailing craft: spilled electrolyte is contained up to 45° 
without leakage.</t>
  </si>
  <si>
    <t>Area of separately installed conductors longer than 200 mm is at 
least 1 mm².</t>
  </si>
  <si>
    <t>Area of the individual sheathed multi conductor is at least 0,75 mm².  It extends out of the sheath less than 800 mm (see 
exception).</t>
  </si>
  <si>
    <t>IP ratings of connections and components on panel boards are 
fulfilled.</t>
  </si>
  <si>
    <t>Wiring diagrams identifying circuits, components and 
conductors are supplied.</t>
  </si>
  <si>
    <t>Connections above deck exposed to intermittent immersion are 
IP 67.</t>
  </si>
  <si>
    <t>Studs, nuts and washers are corrosion resistant and 
galvanically compatible.</t>
  </si>
  <si>
    <t>Aluminium and unplated steel are not used for studs, nuts or 
washers.</t>
  </si>
  <si>
    <t>Conductors are routed above bilge water level or at least 25 mm 
above automatic bilge pump switch or as exception conductors 
routed in the bilge area are in an IP 67 enclosure, in accordance 
with IEC 60529.</t>
  </si>
  <si>
    <t>A manual reset trip-free circuit breaker or fuse is installed 
within 200 mm of the power source, for each conductor (see 
exception).</t>
  </si>
  <si>
    <t>Screw clamp and screwless terminal blocks ensure reliable mechanical linkage. Other terminals are ring or captive spade 
(self-locking) types.</t>
  </si>
  <si>
    <t>Crimp-on terminals and connectors were attached with a 
suitable crimping tool.</t>
  </si>
  <si>
    <t>Electrical components in compartments which may contain explosive vapour and gases are ignition protected according to 
ISO 8846 (see note).</t>
  </si>
  <si>
    <t>Requirements for allowable continuous current ratings [A], determined for an ambient temperature of 30 °C, and the minimum number of strands for conductors are according to the 
standard.</t>
  </si>
  <si>
    <t>The cylinder(s) selected and other supply equipment has sufficient capacity to ensure safe and satisfactory operation of all appliances simultaneously. Cylinder locker or cylinder housing is capable of accommodating the capacity of cylinders 
needed.</t>
  </si>
  <si>
    <t>Where an additional LPG system is installed there is no connection between each of the LPG supplies. The cylinder(s) for each gas supply may be installed in the same cylinder locker or 
cylinder housing.</t>
  </si>
  <si>
    <t>In case of additional LPG Systems, inside the cylinder locker or cylinder housing is a clearly indication which appliances are supplied by each LPG supply. This shall also be stated in the 
owner’s manual.</t>
  </si>
  <si>
    <t>If pressure gauges are used, they shall read the cylinder pressure side of the pressure regulation device. The gauge scale shall have a pressure range from 0 kPa to a maximum of between 1000 kPa and 1600 kPa to be able to show pressure drops during the 
LPG system check.</t>
  </si>
  <si>
    <t>Any gas discharge of the LPG pressure reduction system is inside the cylinder locker or housing or separately vented outside the 
craft.</t>
  </si>
  <si>
    <t>The pressure regulator is not of the external manual adjustment 
type.</t>
  </si>
  <si>
    <t>Pressure regulator, not supported by the cylinder connection, is separately secured within the cylinder locker or cylinder housing for protection, dirt and water. It is mounted above the cylinder valve for a continuous rise from the cylinder valve to the 
regulator.</t>
  </si>
  <si>
    <t>Hoses are used to connect gimbaled stove(s) with their LPG 
supply.</t>
  </si>
  <si>
    <t>Hoses shall be installed so as to avoid stress or tight radius 
turns.</t>
  </si>
  <si>
    <t>Metallic supply lines are at least 100 mm from engine exhaust 
system.</t>
  </si>
  <si>
    <t>No undue stress is created at the fittings at joints and 
connections.</t>
  </si>
  <si>
    <t>Penetrations through watertight bulkheads maintain watertight 
integrity.</t>
  </si>
  <si>
    <t>Line is protected from abrasion at through-bulkhead or wall 
penetrations.</t>
  </si>
  <si>
    <t>A readily accessible manually operated main shut off valve is provided in the high pressure side. This may be the cylinder 
valve.</t>
  </si>
  <si>
    <t>Shutt off valves are located to avoid inadvertent or accidental 
operation.</t>
  </si>
  <si>
    <t>All unattended appliances are of the room sealant type with air intake ducting and flues for outgoing combustion products to 
outside the craft.</t>
  </si>
  <si>
    <t>For monohull engine driven and multihull sailing craft: Sliding of cooking utensils across the stove is prevented for 15° pitch and 
roll.</t>
  </si>
  <si>
    <t>Cylinders, regulators and safety devices are secured for marine 
environment.</t>
  </si>
  <si>
    <t>Cylinders, regulators and safety devices are installed in lockers 
or housings.</t>
  </si>
  <si>
    <t>Cylinders, pressure regulators, regulation devices and safety devices located below decks or in cockpits shall be mounted in 
cylinder lockers.</t>
  </si>
  <si>
    <t>The locker drain runs outboard without sumps which can retain 
water.</t>
  </si>
  <si>
    <t>The locker drain runs outboard with outlet lower than locker bottom, not less than 75 mm above waterline at fully loaded 
condition.</t>
  </si>
  <si>
    <t>All hoses and metal piping penetrating the locker wall are sealed 
vapour tight.</t>
  </si>
  <si>
    <t>No store for loose storage or components is provided in the 
locker.</t>
  </si>
  <si>
    <t>Cylinders, valves and pressure regulators are readily accessible and secured rigidly allowing only withdrawal of gas in vapour 
condition.</t>
  </si>
  <si>
    <t>Information and instructions are included in the Owner's 
Manual.</t>
  </si>
  <si>
    <t>Flue terminals for exhaust discharge are not within 500 mm of a ventilator, opening port, window, refuelling fitting or fuel tank 
vent.</t>
  </si>
  <si>
    <t>If cooking appliances with integral LPG cartridges, capacity of 
225 g or less.</t>
  </si>
  <si>
    <t>The owner's manual instructs the operator to remove and to replace cartridges in the open air and away from sources of 
ignition.</t>
  </si>
  <si>
    <t>Operating controls shall be readily accessible, and located to minimize possible injury from burners or elements when being 
used.</t>
  </si>
  <si>
    <t>The system and all components withstand storage from -30 °C to 
+60 °C.</t>
  </si>
  <si>
    <t>Regulating system is designed to provide a fixed nominal pressure suitable for the consuming appliances, but not more 
than 5 kPa.</t>
  </si>
  <si>
    <t>The pressure regulator and its fastener are made of corrosion-resistant metallic material or have an effective coating against 
external corrosion.</t>
  </si>
  <si>
    <t>The melting point of materials at welded or brazed connections 
is below 450 °C.</t>
  </si>
  <si>
    <t>Fittings through which LPG passes are compatible with LPG and galvanically compatible with the metallic piping to which they 
are connected.</t>
  </si>
  <si>
    <t>Only appliances for use in marine environment are used in the 
LPG system.</t>
  </si>
  <si>
    <t>The appliances are fitted in accordance with the manufacturers 
instructions.</t>
  </si>
  <si>
    <t>Each appliance is securely fixed as to eliminate undue stress to 
piping, hoses and fittings.</t>
  </si>
  <si>
    <t>Each appliance has a flame supervision devices for each burner 
and/or pilot lights.</t>
  </si>
  <si>
    <t>Ventilation is provided in accommodation spaces where open flame unflued appliances are used or to which compartments containing such appliances are connected by open passageways. Minimum sizing and locations of ventilation openings complies 
with Annex B.</t>
  </si>
  <si>
    <t>Flue components are installed with the manufacturer's 
instructions.</t>
  </si>
  <si>
    <t>Cooking appliances is suitable for use with LPG in a marine environment and installed in accordance with the 
manufacturer’s instructions.</t>
  </si>
  <si>
    <t>ISO 9094 is meet regarding the proximity and flammability of 
materials.</t>
  </si>
  <si>
    <t>The cooking appliance is complies with the design 
specifications.</t>
  </si>
  <si>
    <t>Support of LPG supply lines in order to prevent damage from 
chafing or vibration: 
- copper or stainless steel piping, spaced at intervals not 
exceeding 0,5 m;
- for hoses, the intervals shall not exceed 1 m.</t>
  </si>
  <si>
    <t>LPG supply line fixing devices are corrosion-resistant, non-
abrasive, designed to prevent cutting or other damage to the 
lines and galvanically compatible with the supply line material. 
In the case of conduit it shall be vented and non-metallic. All 
joints shall have at least one fixing device per line no more than 
150 mm away from the joint.</t>
  </si>
  <si>
    <t>Craft design and openings of cylinder lockers and cylinder 
housings shall be such that escaping vapours can only flow to 
the outside of the craft.</t>
  </si>
  <si>
    <t>Reserve or empty cartridges are not stored inside the boat but only on the boat exterior, protected from the weather and 
mechanical damage, and where escaping vapours can only flow 
towards the outside.</t>
  </si>
  <si>
    <t>All unattended appliances shall have a combustion system in 
which either:
- incoming combustion air passes through sealed ductwork 
connected to the enclosed combustion chamber and terminating 
outside the craft, including any areas that can be enclosed by 
canopies, or
- mechanisms are incorporated in the appliance to prevent back 
drafting from the exhaust and oxygen depletion in interior 
spaces.</t>
  </si>
  <si>
    <t>All symbols used are in accordance with ISO 8999 and ISO 
11192.</t>
  </si>
  <si>
    <t>SI units shall be used in accordance with ISO 1000; other units 
in brackets.</t>
  </si>
  <si>
    <t>Warning note regarding the maximum number of person is 
included.</t>
  </si>
  <si>
    <t>Capsize recovery information is provided by the relevant ISO 
12217 part.</t>
  </si>
  <si>
    <t>Information connected with the risk of fire or explosion is 
provided.</t>
  </si>
  <si>
    <t>Motor craft: information on safe handling as per ISO 11592 is 
provided.</t>
  </si>
  <si>
    <t>Recommendations given about securing loose equipment when 
underway.</t>
  </si>
  <si>
    <t>Anchoring, mooring and towing information required by ISO 
15084 is provided.</t>
  </si>
  <si>
    <t>Any other information relevant for the safe operation of the craft 
is provided.</t>
  </si>
  <si>
    <t>Information connected with the risk of fire or explosion is 
provided for:
- Propulsion engines, generator sets etc.
- Gas systems
- Other fuel burning devices.</t>
  </si>
  <si>
    <t>All component parts are supported independently of the 
connecting tubes.</t>
  </si>
  <si>
    <t>Connections, fittings, oil fill openings and bleeders are 
accessible.</t>
  </si>
  <si>
    <t>System withstands corrosion, pressure, vibration, shock and 
movement.</t>
  </si>
  <si>
    <t>System operates throughout ambient temperature range of -10 °C 
and +60 °C.</t>
  </si>
  <si>
    <t>System withstands throughout storage temperature range of 
-30 °C and +60 °C.</t>
  </si>
  <si>
    <t>Relief valve or withstand static force in either direction of 
3300 N.</t>
  </si>
  <si>
    <t>Supply or exhaust ducts do not open into an accommodation 
space.</t>
  </si>
  <si>
    <t>Airflow of natural ventilation is achieved by a supply opening or duct from the atmosphere and an exhaust opening or duct to the 
atmosphere.</t>
  </si>
  <si>
    <t>Supply openings/ducts of natural ventilation are located above 
bilge water level.</t>
  </si>
  <si>
    <t>Supply and exhaust openings of natural ventilation are 
separated at least 600 mm.</t>
  </si>
  <si>
    <t>The exhaust of a natural ventilation system is a part of the 
powered ventilation system.</t>
  </si>
  <si>
    <t>If an exhaust blower is required: The craft has a label according 
to 6.5, figure 3.</t>
  </si>
  <si>
    <t>The required label is located as close as practical to each 
ignition switch.</t>
  </si>
  <si>
    <t>The required label is located as close as practical in plain view 
of the operator.</t>
  </si>
  <si>
    <t>The explanation of the symbols is included in the Owner's 
Manual.</t>
  </si>
  <si>
    <t>If more than one helmstation: helmstations that do not comply 
are marked as required.</t>
  </si>
  <si>
    <t>Helm stations used either standing or sitting comply in at least 
one position.</t>
  </si>
  <si>
    <t>Throttle and shift controls are within 0,7 m of the high eye 
position.</t>
  </si>
  <si>
    <t>Throttle and shift controls enable low eye position at all throttle 
settings.</t>
  </si>
  <si>
    <t>Craft designed to be operated from both standing and seated positions: controls shall meet the requirements from at least the 
seated position.</t>
  </si>
  <si>
    <t>Low eye position may be achieved by seat with vertical height 
adjustment.</t>
  </si>
  <si>
    <t>Horizontal astern vision for craft without permanent cabin or superstructure aft of main helm position fulfil requirements 
of 5.1.</t>
  </si>
  <si>
    <t>Horizontal astern vision for craft with permanent cabin or superstructure aft of main helm position fulfil requirements 
of 5.2.</t>
  </si>
  <si>
    <t>Obstructed vertical vision distance to the water surface in the horizontal range does not exceed four times the length of hull 
or 50 m.</t>
  </si>
  <si>
    <t>If power driven craft with steering wheel or equivalent and fixed installed direction control, requirements for low eye position 
are met.</t>
  </si>
  <si>
    <t>Field of vision is measured with craft under normal condition of 
use.</t>
  </si>
  <si>
    <t>Watertight cockpits have a degree of water tightness according 
to clause 9.</t>
  </si>
  <si>
    <t>Quick-draining cockpits/recesses have draining devices 
according to clause 7.</t>
  </si>
  <si>
    <t>Quick-draining cockpits/recesses have sills in accordance with 
clause 8.</t>
  </si>
  <si>
    <t>Quick-draining cockpits/recesses show a degree of water 
tightness according to clause 9.</t>
  </si>
  <si>
    <r>
      <t>The minimum cockpit bottom height H</t>
    </r>
    <r>
      <rPr>
        <vertAlign val="subscript"/>
        <sz val="9.5"/>
        <rFont val="Calibri"/>
        <family val="2"/>
        <scheme val="minor"/>
      </rPr>
      <t>B,min</t>
    </r>
    <r>
      <rPr>
        <sz val="9.5"/>
        <rFont val="Calibri"/>
        <family val="2"/>
        <scheme val="minor"/>
      </rPr>
      <t xml:space="preserve"> is according to 
Table 2.</t>
    </r>
  </si>
  <si>
    <t>Lockers in cockpit bottoms fulfilling the requirements of 5.3 and clause 9 need not be considered full of water, but only filled with the maximum loading corresponding to the “fully loaded” 
condition.</t>
  </si>
  <si>
    <t>Drains with a circular cross section have a diameter of at least 
25 mm.</t>
  </si>
  <si>
    <t>Drain piping does not trap water and is only used for cockpit 
drainage.</t>
  </si>
  <si>
    <r>
      <t>Above sill level, appliances complying with ISO 12216 are used 
up to h</t>
    </r>
    <r>
      <rPr>
        <vertAlign val="subscript"/>
        <sz val="9.5"/>
        <rFont val="Calibri"/>
        <family val="2"/>
        <scheme val="minor"/>
      </rPr>
      <t>c.</t>
    </r>
  </si>
  <si>
    <t>Semi-fixed sills and washboards meet the strength requirements 
of ISO 12216.</t>
  </si>
  <si>
    <r>
      <t>All surfaces of watertight cockpits up to h</t>
    </r>
    <r>
      <rPr>
        <vertAlign val="subscript"/>
        <sz val="9.5"/>
        <rFont val="Calibri"/>
        <family val="2"/>
        <scheme val="minor"/>
      </rPr>
      <t>c</t>
    </r>
    <r>
      <rPr>
        <sz val="9.5"/>
        <rFont val="Calibri"/>
        <family val="2"/>
        <scheme val="minor"/>
      </rPr>
      <t xml:space="preserve"> have water tightness 
degree 1.</t>
    </r>
  </si>
  <si>
    <r>
      <t>All surfaces of quick-draining cockpits up to h</t>
    </r>
    <r>
      <rPr>
        <vertAlign val="subscript"/>
        <sz val="9.5"/>
        <rFont val="Calibri"/>
        <family val="2"/>
        <scheme val="minor"/>
      </rPr>
      <t>c</t>
    </r>
    <r>
      <rPr>
        <sz val="9.5"/>
        <rFont val="Calibri"/>
        <family val="2"/>
        <scheme val="minor"/>
      </rPr>
      <t xml:space="preserve"> have water 
tightness degree 1.</t>
    </r>
  </si>
  <si>
    <t>The water tightness of the closing appliances is according to 
Table 6.</t>
  </si>
  <si>
    <r>
      <t>Hatches and appliances located in the cockpit bottom or sides up to h</t>
    </r>
    <r>
      <rPr>
        <vertAlign val="subscript"/>
        <sz val="9.5"/>
        <rFont val="Calibri"/>
        <family val="2"/>
        <scheme val="minor"/>
      </rPr>
      <t>s,min</t>
    </r>
    <r>
      <rPr>
        <sz val="9.5"/>
        <rFont val="Calibri"/>
        <family val="2"/>
        <scheme val="minor"/>
      </rPr>
      <t xml:space="preserve"> are fitted with seals and sills at least 12 mm high, or tested as installed to water tightness degree 2 according to 
annex E.</t>
    </r>
  </si>
  <si>
    <t>The cockpit is documented "watertight" or "quick-draining" in the 
owner's manual.</t>
  </si>
  <si>
    <t>The draining time is determined by measurement of actual 
draining time.</t>
  </si>
  <si>
    <t>The draining time is calculated according to the quick method in 
7.8.4.</t>
  </si>
  <si>
    <t>The draining time is calculated according to the thorough 
method in Annex C.</t>
  </si>
  <si>
    <t>Semi-fixed sills and washboards have a device maintaining them 
in place, when in use, at least operable from the inside.</t>
  </si>
  <si>
    <t>The a.c. protective conductor has a single final connection to metallic hull respectively to the main grounding point/earthing 
point.</t>
  </si>
  <si>
    <t>Individual circuits cannot be energized by more than one source 
at a time.</t>
  </si>
  <si>
    <t>The transfer and cut-off from one powering source to another 
fulfils 4.7.</t>
  </si>
  <si>
    <t>Wiring diagrams identifying circuits and components are 
provided.</t>
  </si>
  <si>
    <t>Shore power inlets marked to indicate voltage and currents plus 
warning symbols.</t>
  </si>
  <si>
    <t>Craft earth leakage protection provided in all sources by one or more double-pole RCDs (30mA trip sensitivity &amp; 100 ms max. trip 
time).</t>
  </si>
  <si>
    <t>The RCD device has an internal circuit for manual testing of the 
trip function.</t>
  </si>
  <si>
    <t>Conductor connections located protected from the weather are 
minimum IP 55.</t>
  </si>
  <si>
    <t>Conductors are supported throughout their length in conduits, cable trunking or trays, or by individual supports at maximum 
intervals of 450 mm.</t>
  </si>
  <si>
    <t>Wiring and connections routed in the bilge area are in IP67 enclosures and without connections below foreseeable water 
level.</t>
  </si>
  <si>
    <t>Conductors have suitable terminals; no bare wires to stud or 
screw connection.</t>
  </si>
  <si>
    <t>Terminals are screw clamp, screwless, ring or captive-spade type 
as per 11.8.</t>
  </si>
  <si>
    <t>The panel board is permanently marked with the system voltage 
and frequency.</t>
  </si>
  <si>
    <t>The front side of the panel board is readily accessible, rear side 
accessible.</t>
  </si>
  <si>
    <t>A warning label is displayed on the panel board when an 
inverter is installed.</t>
  </si>
  <si>
    <t>Shore power inlets have minimum rating of IP44 when mated 
with plug.</t>
  </si>
  <si>
    <t>Socket outlets are subjected to rain, spray or splashing are minimum IP 55, also when in use and mated with an appropriate 
plug.</t>
  </si>
  <si>
    <t>Socket outlets have grounding and terminal provided for the 
protective conductor.</t>
  </si>
  <si>
    <t>The terminals for conductor are clearly labelled (d.c. +/ - or 
POS/NEG or +/-).</t>
  </si>
  <si>
    <t>The inverter provides ready connection and terminal are labelled 
accordingly.</t>
  </si>
  <si>
    <t xml:space="preserve">If fitted in the protective conductor, the galvanic isolator is 
fail-safe. </t>
  </si>
  <si>
    <t>According to Table A.1 the rating of the overcurrent protection device ≤ the maximum current-carrying capacity of the conductor 
being protected.</t>
  </si>
  <si>
    <t>Transformers are protected by an individual overcurrent device on the primary side, rated ≤ 125 % of the rated primary current of 
the transformer.</t>
  </si>
  <si>
    <t>Not double-insulated appliances and fixed a.c. electrical equipment have exposed conductive parts connected to the 
protective conductor.</t>
  </si>
  <si>
    <t>Conductors and flexible cords have a minimum rating of 
300/500 V.</t>
  </si>
  <si>
    <t>Conductors and flexible cords are sized in accordance with 
Table A.1.</t>
  </si>
  <si>
    <t>Conductor insulation outside engine spaces is temperature rated 
at ≥ 60 °C.</t>
  </si>
  <si>
    <t>In engine spaces the conductor insulation is temperature rated at ≥ 70 °C and insulation is oil-resistant or be protected by conduit or sleeving. Current carrying capacity is derated to 
Annex A.</t>
  </si>
  <si>
    <t>Receptacles/sockets have a voltage rating matching the power 
sources.</t>
  </si>
  <si>
    <t>The shore power cable(s) capacity alone (or with the on board generator in addition) is at least as large as the required system 
load(s).</t>
  </si>
  <si>
    <t>Each a.c. motor installation and each motor is individually 
protected according to 7.1.3 or has an integral overcurrent / 
thermal protection unless the motor will not overheat under a 
continuous locked rotor.</t>
  </si>
  <si>
    <t>A manually reset trip-free circuit-breaker is installed within 
0,5 m of the source of power or, the conductor from the source of 
power to the panel-board circuit-breaker is contained within a 
protective covering or, within a conduit or cable trunking or 
equivalent protective covering.</t>
  </si>
  <si>
    <t>Main shore power inlet circuit breaker: additional fuses or 
circuit-breakers are provided within 3 m of the inlet or 
attachment point to the electrical system in the craft, measured 
along the conductor for those located over 3 m from the shore-
power inlet connection or the electrical attachment point of a 
permanently installed shore-power cord.</t>
  </si>
  <si>
    <t>Branch circuit in unpolarised systems: both conductors are 
provided with overcurrent protection by double-pole circuit-
breakers and double-pole switches, if used, at the point of 
connection to the main panel-board bus.</t>
  </si>
  <si>
    <t>Threaded fasteners whose integrity affects operation of the system are locked by a device whose presence is determined by 
visual inspection.</t>
  </si>
  <si>
    <t>Marine environment has been considered for design and installation of appliances (e.g. vibration, craft movement, 
humidity, corrosion).</t>
  </si>
  <si>
    <t>Appliance control is readily accessible and located to minimize possible injury from burners and/or hot components where 
being used.</t>
  </si>
  <si>
    <t>Appliances shall not feature open flame pilot lights. If pilot lights are integral then they shall be installed so that outgoing products of combustion pass through sealed ductwork 
terminating outside the craft.</t>
  </si>
  <si>
    <t>The risk of injury or damage is minimized by the position of the 
appliance.</t>
  </si>
  <si>
    <t>For stoves with non-integral fuel tank: a readily accessible shut-off valve, non-integral with the stove is located near the fuel 
tank.</t>
  </si>
  <si>
    <t>The on- and off-position and closing direction of the valve shall 
be indicated.</t>
  </si>
  <si>
    <t>Remote tanks filling point shall be outside of Zone II as per 
ISO 9094.</t>
  </si>
  <si>
    <t>The combustion air inlet is positioned or guarded that it cannot 
be blocked.</t>
  </si>
  <si>
    <t>Liquid-fuel priming pans or troughs shall be secured to the burner or heat generator so that their relationship is 
maintained.</t>
  </si>
  <si>
    <t>Priming pans or troughs shall be designed to contain fuel without spillage under conditions of pitch or roll of the craft to 
15° in any direction.</t>
  </si>
  <si>
    <t>Oven doors shall be provided with a means to prevent unintentional opening due to force from sliding food and 
utensils.</t>
  </si>
  <si>
    <t>Operating, maintenance and installation instructions shall be supplied with every stove, drawing particular attention to set up, maintenance, regular operation, prevention of risks and risk 
management.</t>
  </si>
  <si>
    <t>Operating, maintenance and installation instructions shall be supplied with every heater, drawing particular attention to set up, maintenance, regular operation, prevention of risks and risk 
management.</t>
  </si>
  <si>
    <t>- fuel type(s) on integral tanks at the opening used for filling or 
heater ID plate;</t>
  </si>
  <si>
    <t>A permanent, legible warning label, in language acceptable in the country of use, shall be affixed on or adjacent to open flame 
stoves.</t>
  </si>
  <si>
    <t>Stoves with integral fuel tanks shall have a permanent, legible warning label on, or adjacent to, the stove with the following informational elements in language acceptable in the country of 
use.</t>
  </si>
  <si>
    <t>Non-pressurized stoves with integral tanks designed to have the fuel container removed for filling, shall have a permanent, legible warning label with the following informational elements in language acceptable in the country of use.</t>
  </si>
  <si>
    <t>Protection shall be provided to prevent human contact with exposed parts of the heating system exceeding a surface 
temperature of 110 °C.</t>
  </si>
  <si>
    <t>The heater or the heated medium shall not be liable to cause burns to persons. The surface temperature of any part of the heating system likely to come into contact with any person during normal craft operation shall not exceed a temperature of 
85 °C.</t>
  </si>
  <si>
    <t>The temperature of the heated air entering the habitable space shall not exceed 150 °C to be measured at the centre of the 
heating air outlet.</t>
  </si>
  <si>
    <t>Where user awareness for the safe operation of an appliance is 
required, a durable, permanently legible sign covering the 
operation, including the refuelling procedure if applicable, and 
any unique hazards involved with its use, shall be provided on 
or in the immediate vicinity as per clause 8.</t>
  </si>
  <si>
    <t>If the fuel tank is located outside of the galley and mounted 
higher than the stove or back siphoning is not prevented, a 
second valve is fitted ready accessible and reachable outside of 
zone II as per ISO 9094.</t>
  </si>
  <si>
    <t>Any brackets or ties used to support or secure such parts as per 
5.15 and/or 5.16 shall be of a suitable heat resistant material. If 
the heater is installed in a locker, then suitable steps shall be 
taken to protect any surrounding material and contents from 
heat damage.</t>
  </si>
  <si>
    <t>Pressurized liquid-fuel tanks integral with a stove shall be 
shielded or insulated so that, under continuous operation at 
maximum heat, the pressure in the tank will not exceed 50 % of 
the relief valve setting.</t>
  </si>
  <si>
    <t>Means shall be provided on or adjacent to stove-top cooking 
surfaces to prevent both deep and shallow cooking utensils from 
sliding across or off the stove, at pitch angles of up to 15° for all
craft, and heel angles of 15° for engine-driven craft and sailing 
multihull and 30° for monohull sailing craft. This may be 
obtained by gimbals.</t>
  </si>
  <si>
    <t>Alternatively to a rigid plate, the boat shell is used for the 
marking.</t>
  </si>
  <si>
    <t>Plate is readily visible in the cockpit or near the main steering 
position.</t>
  </si>
  <si>
    <t>Manufacturer’s recommended maximum load according to ISO 
14946, excluding the mass of the contents of fixed fuel and water 
tanks when full, with the person symbol and the suitcase symbol.</t>
  </si>
  <si>
    <t>Maximum number of persons according to ISO 14946 and the 
person symbol.</t>
  </si>
  <si>
    <t>If manufacturer wishes to assign more than one design category, 
the plate shows the maximum number of persons and the 
maximum load clearly identified to belong to the specific design 
category.</t>
  </si>
  <si>
    <t>Characters and other markings on the builder’s plate are carved, 
stamped-burned, embossed, moulded, etched, printed, affixed by 
permanently setting adhesive, or is applied by other suitable 
means. Alternatively, the information is printed or etched on the 
craft itself.</t>
  </si>
  <si>
    <t>Type(s), number(s) and location(s) of bilgepumps as required 
by 5.2.</t>
  </si>
  <si>
    <t>Discharge of bilge pump into cockpit only if this is open aft 
to sea.</t>
  </si>
  <si>
    <t>Outlet above maximum healed waterline unless seacock is 
installed.</t>
  </si>
  <si>
    <t>Hose connections secured with non-corrosive clamps or 
mechanically fastened.</t>
  </si>
  <si>
    <t>Non-submersible bilge pump motor is mounted above bilge 
water level.</t>
  </si>
  <si>
    <t>Automatic bilge pump control has visual indication to show 
power supply.</t>
  </si>
  <si>
    <t>Electrical connections located above acceptable water level if 
not submersible.</t>
  </si>
  <si>
    <t>Simultaneous operation of several pumps at time diminishes the 
capacity of the entire system.</t>
  </si>
  <si>
    <t>Check documented pumps to have capacity of each bilge pump, 
as stated. This shall be according to 5.1.3 shall be not less than 
(see table 2):
- 10 l/min for boats with LH less than or equal to 6 m,
- 15 l/min for boats with LH greater than 6 m and less than 12 m, 
or
- 30 l/min for boats with LH greater than or equal to 12 m.</t>
  </si>
  <si>
    <t>Is the anchoring or towing strong point be used for mooring 
as well.</t>
  </si>
  <si>
    <t>All required information and instructions are included in the 
Owner's Manual.</t>
  </si>
  <si>
    <t>If working deck is limited, owner's manual to be checked for 
defined area.</t>
  </si>
  <si>
    <t>The working deck area is free, continuous and not angled more 
than 15º from the horizontal.</t>
  </si>
  <si>
    <t>The working deck area has a width of ≥ 100 mm for Design Cat. D, 120 mm for Cat. C, and 150 mm for Cat. A and B, measured 
according to 4.3.</t>
  </si>
  <si>
    <t>Trampolines and nets part of the working deck, have slip-
resistant characteristics.</t>
  </si>
  <si>
    <t>Openings in the working deck area having a depth &gt; 1m, and not provided with a lid or hatch, are surrounded by guard-rails 
according to clause 9.</t>
  </si>
  <si>
    <t>Openings in the working deck area having a depth &gt; 1m, and not provided with a lid or hatch, are provided with nets or 
trampolines.</t>
  </si>
  <si>
    <t>The connection of trampoline and nets withstands a uniform load of 3000 N/mm² or 50% of the crew limit, whichever is 
smaller.</t>
  </si>
  <si>
    <t>The footstop height is measured according to the requirements 
of 8.3.</t>
  </si>
  <si>
    <t>The vertical clearance between deck and foot-stop the open spaces to the lowest foot-stopping point is ≤ 40 mm. 
See figure 2e.</t>
  </si>
  <si>
    <t>For high guard-rail: if discontinuities in working deck level, the vertical gap between the lowest or intermediate guard-rail/line and the deck or foot-stop, coaming etc, is not greater than 
380 mm.</t>
  </si>
  <si>
    <t>If sailing craft: If high guard-rail/guard-lines are installed, an intermediate guard-rail is fitted with the gap between this intermediate line and the deck, foot, stop, bulwark, etc, 
whichever is higher, ≤ 300 mm.</t>
  </si>
  <si>
    <t>Alternatively, the intermediate line is replaced by a device limiting the gap between two adjacent protections below 
380 mm, in any direction.</t>
  </si>
  <si>
    <t>If openings in the guard-rail/guard-lines: Permanently fixed and quickly operable mobile sections are fitted in way of these openings. These sections shall be designed not to open 
inadvertently.</t>
  </si>
  <si>
    <t>The bow pulpit opening between pulpit and any part of the boat 
is ≤ 360 mm.</t>
  </si>
  <si>
    <t>If a sailing catamaran, guard-rails are omitted on the central hull in areas where a person falling from working deck would land on a trampoline. The width of this trampoline is at least 
700 mm.</t>
  </si>
  <si>
    <t>Guard-lines are firmly supported. Means is provided to tension 
the line.</t>
  </si>
  <si>
    <t>The spacing between stanchions or guard-line supports 
is ≤ 2,2 m.</t>
  </si>
  <si>
    <t>Stanchions/line supports are mechanically secured in their supports, not taken into consideration the tension of the 
guard-lines.</t>
  </si>
  <si>
    <t>Hooking points are located within 2 m of all outside steering 
positions.</t>
  </si>
  <si>
    <t>Hooking points are located within 1 m of the edge of the main 
access hatch/door.</t>
  </si>
  <si>
    <t>Hooking points are located within 2 m of the mast of sailing 
boats.</t>
  </si>
  <si>
    <t>Hooking points are located within 2 m of the winch positions of 
sailing boats.</t>
  </si>
  <si>
    <t>Hooking points are located within 2 m of the windlass or towing 
strong points.</t>
  </si>
  <si>
    <t>Any hooking point is inscribed within a circle of 15 mm 
diameter.</t>
  </si>
  <si>
    <t>If reboarding means is rigid ladder, following requirements are 
meet:</t>
  </si>
  <si>
    <t>If a habitable sailing multihull of Cat. A and B: At least one hooking point is in the vicinity of each escape hatch to be used 
in inverted position.</t>
  </si>
  <si>
    <t>If a sailing catamaran, the longitudinal guard-rail height on 
outer edges diminishes to zero at forward beam. The greatest 
distance between handhold points on transverse and 
longitudinal guard-rails is ≤ 0,75 m.</t>
  </si>
  <si>
    <t>- steps or rungs have a treading depth of 25 mm being slip 
resistant, and</t>
  </si>
  <si>
    <t>- a horizontal tread clearance of at least 100 mm from adjacent 
structure, and</t>
  </si>
  <si>
    <r>
      <t>- the bottom step is at least 560 mm below the waterline in m</t>
    </r>
    <r>
      <rPr>
        <vertAlign val="subscript"/>
        <sz val="9.5"/>
        <rFont val="Calibri"/>
        <family val="2"/>
        <scheme val="minor"/>
      </rPr>
      <t>LC</t>
    </r>
    <r>
      <rPr>
        <sz val="9.5"/>
        <rFont val="Calibri"/>
        <family val="2"/>
        <scheme val="minor"/>
      </rPr>
      <t xml:space="preserve"> 
condition, and</t>
    </r>
  </si>
  <si>
    <t>- allows a grip clearance from adjacent structures of at least 
32 mm, and</t>
  </si>
  <si>
    <t>- the ladder fulfils its purpose if subjected to a vertical force of 
1800 N applied at any point.</t>
  </si>
  <si>
    <t>If reboarding means is a non-rigid ladder, following 
requirements are meet:</t>
  </si>
  <si>
    <r>
      <t>- the bottom step is at least 1200 mm below the waterline in m</t>
    </r>
    <r>
      <rPr>
        <vertAlign val="subscript"/>
        <sz val="9.5"/>
        <rFont val="Calibri"/>
        <family val="2"/>
        <scheme val="minor"/>
      </rPr>
      <t>LC</t>
    </r>
    <r>
      <rPr>
        <sz val="9.5"/>
        <rFont val="Calibri"/>
        <family val="2"/>
        <scheme val="minor"/>
      </rPr>
      <t xml:space="preserve"> 
condition and</t>
    </r>
  </si>
  <si>
    <t>Handholds withstand, as installed, a horizontal force of 1500 N 
without rupture.</t>
  </si>
  <si>
    <t>Guard-rails withstand a horizontal force of 280 N with a 
deflection at the force level of ≤ 50 mm.</t>
  </si>
  <si>
    <t>Guard-rails withstand a horizontal force of 560 N without 
breaking.</t>
  </si>
  <si>
    <t>Stanchions or guard-line supports withstand a horizontal force of 280 N with a deflection at the force level of ≤ 50 mm, assessed 
with no lines on.</t>
  </si>
  <si>
    <t>If boat is in Cat. C: Hooking points withstand a horizontal force 
of 3600 N .</t>
  </si>
  <si>
    <t>If boat is in Cat. A and B: Hooking points withstand a horizontal 
force of 6000 N.</t>
  </si>
  <si>
    <t>Attachment points for jack-lines withstand a horizontal force of 20000 N in the direction of, and up to an angle of 30° from a line 
connecting them.</t>
  </si>
  <si>
    <t>Please indicate the navigation light configuration for the sailing 
craft.</t>
  </si>
  <si>
    <t>Navigation lights are not obscured by fixed structures or 
optional equipment.</t>
  </si>
  <si>
    <t>Another switch or switch position shall display the anchor light 
only.</t>
  </si>
  <si>
    <t>If two masthead lights are carried the horizontal distance between them shall not be less than one half of the length of the 
craft.</t>
  </si>
  <si>
    <t>If two masthead lights are carried the forward light shall be placed not more than one quarter of the length of the craft from 
the stem.</t>
  </si>
  <si>
    <t>The masthead light or all-round light for craft less than 12 m in length of hull displaced from the fore and aft centreline provided that the sidelights are combined into one lantern or are located as close as possible to the same fore and aft line as the 
masthead light or all-round light.</t>
  </si>
  <si>
    <t>If craft less than 12m, masthead light 1m minimum above the 
sidelines.</t>
  </si>
  <si>
    <t>Two all-around lights in a vertical line installed where they can 
best be seen.</t>
  </si>
  <si>
    <t>If craft less than 12m, combination sidelight on the fore and aft 
centreline.</t>
  </si>
  <si>
    <t>Navigation lights comply with technical requirements of COLREG? Documentation about the technical compliance is 
submitted.</t>
  </si>
  <si>
    <t>Navigation lights installed according manufacturers' 
instructions.</t>
  </si>
  <si>
    <t>Metal tanks shall be designed/installed that no exterior surface 
will trap water.</t>
  </si>
  <si>
    <t>Non-integral tank supports, chocks or hangers shall be separated from the surface of metal tanks by a non-abrasive 
material, or welded to the tank.</t>
  </si>
  <si>
    <t>Diesel tank equipped with inspection hatch(es), at least 120 mm 
diameter.</t>
  </si>
  <si>
    <t>Copper-based alloys for fittings are acceptable for direct coupling with all tank materials specified in Table 1, except 
aluminium.</t>
  </si>
  <si>
    <t>Baffle openings do not prevent fuel flow across the bottom or 
trap vapour.</t>
  </si>
  <si>
    <t>The tank material and thicknesses comply with the requirements 
of Table 1.</t>
  </si>
  <si>
    <t>If petrol tank, the pressure-impulse test requirements in 7.3 
are met.</t>
  </si>
  <si>
    <t>Alternatively, a metallic petrol tank may be tested in accordance to 7.2 with enhanced pressure but fulfils requirements for 
plating thickness, construction and welding.</t>
  </si>
  <si>
    <t>If a non-metallic petrol tank, the fire test requirements in 7.4 
and/or 7.5 are met.</t>
  </si>
  <si>
    <t>If integral and cored hull, the core does not deteriorate from 
exposure.</t>
  </si>
  <si>
    <t>Diesel tanks meet the leakage test requirements according to 
7.1.2.</t>
  </si>
  <si>
    <t>If diesel tank is non-metallic, non-integral and installed in engine compartment, the tank is fire tested according to 
7.4 or 7.5.</t>
  </si>
  <si>
    <t>Individual fuel tank has been leakage tested by fuel tank 
manufacturer.</t>
  </si>
  <si>
    <t>All materials are resistant to deterioration by the fuel and to other liquids (e.g. grease, lubricating oil, bilge solvents and sea 
water).</t>
  </si>
  <si>
    <t>Determination of maximum propulsion power rating using manoeuvring speed - Part 1: Craft with a length of hull less
 than 8m</t>
  </si>
  <si>
    <t>Determination of maximum propulsion power rating using manoeuvring speed - Part 2: Craft with a length of hull 
between 8 m and 24 m</t>
  </si>
  <si>
    <t>Electrical/electronic control systems for steering, shift and 
throttle</t>
  </si>
  <si>
    <t xml:space="preserve">The following questions shall be filled in by the watercraft manufacturer and appropriate documentation shall be submitted to the inspector for verification. </t>
  </si>
  <si>
    <t>4.1.7 / 4.2.3</t>
  </si>
  <si>
    <t>[Yes  ?]</t>
  </si>
  <si>
    <t>Clearance between petrol fuel tank and combustion engine 
&gt; 100 mm.</t>
  </si>
  <si>
    <r>
      <t>Cross-sectional area of any vent component &gt; 95 mm2</t>
    </r>
    <r>
      <rPr>
        <vertAlign val="superscript"/>
        <sz val="9.5"/>
        <rFont val="Calibri"/>
        <family val="2"/>
        <scheme val="minor"/>
      </rPr>
      <t xml:space="preserve"> </t>
    </r>
    <r>
      <rPr>
        <sz val="9.5"/>
        <rFont val="Calibri"/>
        <family val="2"/>
        <scheme val="minor"/>
      </rPr>
      <t>or ventilation opening designed to prevent tank pressure from exceeding 80% of max. test pressure as marked on the tank label.</t>
    </r>
  </si>
  <si>
    <r>
      <t>Craft type (</t>
    </r>
    <r>
      <rPr>
        <u/>
        <sz val="9.5"/>
        <rFont val="Calibri"/>
        <family val="2"/>
        <scheme val="minor"/>
      </rPr>
      <t>N</t>
    </r>
    <r>
      <rPr>
        <sz val="9.5"/>
        <rFont val="Calibri"/>
        <family val="2"/>
        <scheme val="minor"/>
      </rPr>
      <t>on-</t>
    </r>
    <r>
      <rPr>
        <u/>
        <sz val="9.5"/>
        <rFont val="Calibri"/>
        <family val="2"/>
        <scheme val="minor"/>
      </rPr>
      <t>P</t>
    </r>
    <r>
      <rPr>
        <sz val="9.5"/>
        <rFont val="Calibri"/>
        <family val="2"/>
        <scheme val="minor"/>
      </rPr>
      <t xml:space="preserve">owered , </t>
    </r>
    <r>
      <rPr>
        <u/>
        <sz val="9.5"/>
        <rFont val="Calibri"/>
        <family val="2"/>
        <scheme val="minor"/>
      </rPr>
      <t>P</t>
    </r>
    <r>
      <rPr>
        <sz val="9.5"/>
        <rFont val="Calibri"/>
        <family val="2"/>
        <scheme val="minor"/>
      </rPr>
      <t xml:space="preserve">ower, </t>
    </r>
    <r>
      <rPr>
        <u/>
        <sz val="9.5"/>
        <rFont val="Calibri"/>
        <family val="2"/>
        <scheme val="minor"/>
      </rPr>
      <t>S</t>
    </r>
    <r>
      <rPr>
        <sz val="9.5"/>
        <rFont val="Calibri"/>
        <family val="2"/>
        <scheme val="minor"/>
      </rPr>
      <t xml:space="preserve">ail, </t>
    </r>
    <r>
      <rPr>
        <u/>
        <sz val="9.5"/>
        <rFont val="Calibri"/>
        <family val="2"/>
        <scheme val="minor"/>
      </rPr>
      <t>S</t>
    </r>
    <r>
      <rPr>
        <sz val="9.5"/>
        <rFont val="Calibri"/>
        <family val="2"/>
        <scheme val="minor"/>
      </rPr>
      <t>ail+</t>
    </r>
    <r>
      <rPr>
        <u/>
        <sz val="9.5"/>
        <rFont val="Calibri"/>
        <family val="2"/>
        <scheme val="minor"/>
      </rPr>
      <t>P</t>
    </r>
    <r>
      <rPr>
        <sz val="9.5"/>
        <rFont val="Calibri"/>
        <family val="2"/>
        <scheme val="minor"/>
      </rPr>
      <t>ower)</t>
    </r>
  </si>
  <si>
    <t>In the owner's manual and/or by on-product labelling the 
operational characteristics, instructions and warnings for 
proper use are described.</t>
  </si>
  <si>
    <t>Warning labels on the portable helm or where the device is 
stored are existing.</t>
  </si>
  <si>
    <t>The system is energized whenever the propulsion engine(s) are 
running.</t>
  </si>
  <si>
    <t>Multi-installed engine steering systems are redundant by virtue of the fact that they are both mechanically and electrically 
independent of each other.</t>
  </si>
  <si>
    <t>A single device is allowed for control of multiple engines (e.g. 
steering wheel, joystick).</t>
  </si>
  <si>
    <t>Muting of the alarm is not allowed if the alert system is only 
audible.</t>
  </si>
  <si>
    <t>For each system design, a risk identification/analysis, using an established method, has been carried out (e.g. an FMEA or 
according to IEC 61508).</t>
  </si>
  <si>
    <t>When the operator releases the grip, the control head position 
shall return to the neutral.</t>
  </si>
  <si>
    <t>The orientation relative to the craft is clearly indicated for 
portable helms.</t>
  </si>
  <si>
    <t>If the control head includes a rotation function, the control head activation, clockwise or counter-clockwise, results in rotating 
the craft in the same direction.</t>
  </si>
  <si>
    <t>Portable helm station controls can only be used in the 
manoeuvring mode.</t>
  </si>
  <si>
    <t>The signal strength of a wireless device is displayed at the portable control or an audible warning signal alerts the operator that the signal is weak and he/she is about to lose
control.</t>
  </si>
  <si>
    <t>An indication of its electrical-charge status is given on a wireless portable helm control and the device shall prevent activation when the charge is insufficient to maintain a connection for 15 minutes without loss of the wireless 
communication link.</t>
  </si>
  <si>
    <t>A wireless portable helm control notifies the operator when the device is 15 minutes from deactivation due to insufficient 
charge.</t>
  </si>
  <si>
    <t>A Dynamic Positioning System (= DPS) can only be activated 
manually.</t>
  </si>
  <si>
    <t>The craft main helm station has a visual display for the  DPS 
precision value.</t>
  </si>
  <si>
    <t>The DPS control system alerts the operator visually and audibly about  disengagement in case that the DPS precision value of an activated dynamic-positioning (autonomous) mode is out of the 
manufacturer-set limits.</t>
  </si>
  <si>
    <t>The manufacturer has set the maximum allowable envelope/radius and heading deviation. This one is not 
adjustable by the operator.</t>
  </si>
  <si>
    <t>In the event of loss of steering control affecting only one engine in a multi-engine installation, the system is still be capable of 
steering the boat.</t>
  </si>
  <si>
    <t>In the event of a command station failure, the operator shall be notified and the affected command station is switched to a 
fail-safe mode.</t>
  </si>
  <si>
    <t>In the event of loss of steering control in a single-engine rudder or strut installation, emergency control of the rudder is be 
possible.</t>
  </si>
  <si>
    <t>Instructions are included in the owner's manual as required by 
ISO 25197.</t>
  </si>
  <si>
    <t>In case that a portable helm station control has of a loss of 
communication or malfunction it results in disengaged 
transmission and idling thermal engine(s) and stopping electric 
engine(s). In addition the operator is notified and able to transfer 
the function to another helm.</t>
  </si>
  <si>
    <t xml:space="preserve">Ref.: EN ISO 11592-1:2016 </t>
  </si>
  <si>
    <t>SMALL CRAFT - DETERMINATION OF MAXIMUM PROPULSION POWER RATING USING MANOEUVRING SPEED - PART 2: CRAFT WITH A LENGTH OF HULL BETWEEN 8M AND 24M</t>
  </si>
  <si>
    <t>Ref.: ISO/FDIS 11592-2:2018</t>
  </si>
  <si>
    <t>SMALL CRAFT - DETERMINATION OF MAXIMUM PROPULSION POWER RATING USING MANOEUVRING SPEED - PART 1: CRAFT WITH A HULL LESS THAN 8M</t>
  </si>
  <si>
    <t>Please insert YES, NO, N.A. as appropriate</t>
  </si>
  <si>
    <t>Maximum engine power [kW].</t>
  </si>
  <si>
    <t>Engine with maximum power rating installed.</t>
  </si>
  <si>
    <t>Propeller giving maximum speed installed.</t>
  </si>
  <si>
    <t>Permanently installed fuel tanks no more than half full.</t>
  </si>
  <si>
    <t>Portable tanks for outboard engines between full and half full.</t>
  </si>
  <si>
    <t>Portable tanks for outboard engines located in the manufacturer's designated position or, if none is designated, as far aft as practicable.</t>
  </si>
  <si>
    <t>Remote steering system installed, if intended for use.</t>
  </si>
  <si>
    <t>Outboard engine, if applicable, installed in lowest vertical position.</t>
  </si>
  <si>
    <t>Craft bottom, engine and propeller is clean.</t>
  </si>
  <si>
    <t>If propulsion unit has power trim it has to be adjusted for maximum speed.</t>
  </si>
  <si>
    <t>Wind speed less than 10 knots and wave height less than 0,2 m.</t>
  </si>
  <si>
    <t>Only operator (weight between 70 and 90 kg) on board.</t>
  </si>
  <si>
    <t>Test course is set up as shown in Annex A (page 2).</t>
  </si>
  <si>
    <t>Boat provided with permanent sign.</t>
  </si>
  <si>
    <t>7.7.4</t>
  </si>
  <si>
    <t>Owner's manual provides required information.</t>
  </si>
  <si>
    <t>Length of hull  (LH) [m].</t>
  </si>
  <si>
    <t>Type of engine [Outboard / Inboard / Inboard-outboard / Water jet].</t>
  </si>
  <si>
    <t>Engine installation [Single / Multiple].</t>
  </si>
  <si>
    <t>Calculate v = 7√LH [knots].</t>
  </si>
  <si>
    <t>Is vmax ≤ 7√LH [knots].</t>
  </si>
  <si>
    <t>Maximum full throttle speed (vmax) measured [knots].</t>
  </si>
  <si>
    <t>Calculate d = 6LH, if maximum speed vmax ≤ 30 knots.</t>
  </si>
  <si>
    <t>Calculate d = 6LH + 2(vmax-30), if maximum speed vmax &gt; 30 knots.</t>
  </si>
  <si>
    <t>[Yes?]</t>
  </si>
  <si>
    <t xml:space="preserve">  --  --  --  </t>
  </si>
  <si>
    <t>[Yes / NA?]</t>
  </si>
  <si>
    <t>Craft identification number (CIN).</t>
  </si>
  <si>
    <t>Performance test mass condition (mP).</t>
  </si>
  <si>
    <t>Length of waterline (LWL) [m].</t>
  </si>
  <si>
    <t>Number of engines.</t>
  </si>
  <si>
    <t>Engine manufacturer.</t>
  </si>
  <si>
    <t>Propeller type.</t>
  </si>
  <si>
    <t>Propeller diameter.</t>
  </si>
  <si>
    <t>Propeller pitch.</t>
  </si>
  <si>
    <t>Number of propeller blades.</t>
  </si>
  <si>
    <t>Propeller manufacturer.</t>
  </si>
  <si>
    <t>Propeller article number.</t>
  </si>
  <si>
    <t>If applicable, outboard mounting vertical position [m].</t>
  </si>
  <si>
    <t>If applicable, hull antifouling system.</t>
  </si>
  <si>
    <t>Trim device design drawing(s) attached.</t>
  </si>
  <si>
    <t>If applicable, rudder design drawing(s) attached.</t>
  </si>
  <si>
    <t>Steering system ratio.</t>
  </si>
  <si>
    <t>If applicable thruster information attached.</t>
  </si>
  <si>
    <t>Test report(s) attached.</t>
  </si>
  <si>
    <t>Maximum craft speed vmax determined according to requirements.</t>
  </si>
  <si>
    <t>Maximum craft speed vmax (m/s).</t>
  </si>
  <si>
    <t>Is Fn=vmax/√g*LWL &gt;1.1.</t>
  </si>
  <si>
    <t>If vmax &gt; vtmax, maximum test speed limited to 70 knots.</t>
  </si>
  <si>
    <t>Craft fitted with steering wheel.</t>
  </si>
  <si>
    <t>Craft tested in performance test mass condition (mP).</t>
  </si>
  <si>
    <t>Engine with maximum power installed.</t>
  </si>
  <si>
    <t>Equipment installed according equipment manufacturer's recommendations.</t>
  </si>
  <si>
    <t>Steering system with lowest ratio installed.</t>
  </si>
  <si>
    <t>If propeller driven craft, propeller giving maximum speed installed.</t>
  </si>
  <si>
    <t>Craft tested with configuration giving the maximum speed.</t>
  </si>
  <si>
    <t>If changing the position of the propulsion unit without the use of tools, the position for mounting the propulsion unit given the highest speed determined and recorded.</t>
  </si>
  <si>
    <t>Craft bottom, engine and propeller are clean in as-new condition.</t>
  </si>
  <si>
    <t>Stabilizers are activated if needed to attain maximum craft speed.</t>
  </si>
  <si>
    <t>If trim devices are installed, they are adjusted to provide maximum craft speed, without loss of directional control.</t>
  </si>
  <si>
    <t>Wind speed less than 10 knots and wave height less than 0,2 m or LH/75 m whichever is the highest.</t>
  </si>
  <si>
    <t>Operator has done practise runs at any throttle setting before running any test.</t>
  </si>
  <si>
    <t>Craft test speed not exceed vmax or vtmax, whichever is less.</t>
  </si>
  <si>
    <t>Quick turn test was properly performed and recorded to the requirements.</t>
  </si>
  <si>
    <t>Quick turn test passed according to requirements in 4.4 and 6.2.</t>
  </si>
  <si>
    <t>Maximum speed verified.</t>
  </si>
  <si>
    <t>Avoidance line test was properly performed and recorded to the requirements.</t>
  </si>
  <si>
    <t>Avoidance line test course is set up as shown in Figure 1.</t>
  </si>
  <si>
    <t>Avoidance line test passed according to requirements in 4.1 and 7.3.</t>
  </si>
  <si>
    <t>Craft provided with required warning labels.</t>
  </si>
  <si>
    <t>Craft provided with engine power label.</t>
  </si>
  <si>
    <r>
      <t>Type of engine [</t>
    </r>
    <r>
      <rPr>
        <u/>
        <sz val="9.5"/>
        <rFont val="Calibri"/>
        <family val="2"/>
        <scheme val="minor"/>
      </rPr>
      <t>O</t>
    </r>
    <r>
      <rPr>
        <sz val="9.5"/>
        <rFont val="Calibri"/>
        <family val="2"/>
        <scheme val="minor"/>
      </rPr>
      <t>utboard /</t>
    </r>
    <r>
      <rPr>
        <u/>
        <sz val="9.5"/>
        <rFont val="Calibri"/>
        <family val="2"/>
        <scheme val="minor"/>
      </rPr>
      <t xml:space="preserve"> I</t>
    </r>
    <r>
      <rPr>
        <sz val="9.5"/>
        <rFont val="Calibri"/>
        <family val="2"/>
        <scheme val="minor"/>
      </rPr>
      <t xml:space="preserve">nboard / </t>
    </r>
    <r>
      <rPr>
        <u/>
        <sz val="9.5"/>
        <rFont val="Calibri"/>
        <family val="2"/>
        <scheme val="minor"/>
      </rPr>
      <t>I</t>
    </r>
    <r>
      <rPr>
        <sz val="9.5"/>
        <rFont val="Calibri"/>
        <family val="2"/>
        <scheme val="minor"/>
      </rPr>
      <t>nboard-</t>
    </r>
    <r>
      <rPr>
        <u/>
        <sz val="9.5"/>
        <rFont val="Calibri"/>
        <family val="2"/>
        <scheme val="minor"/>
      </rPr>
      <t>o</t>
    </r>
    <r>
      <rPr>
        <sz val="9.5"/>
        <rFont val="Calibri"/>
        <family val="2"/>
        <scheme val="minor"/>
      </rPr>
      <t xml:space="preserve">utboard / </t>
    </r>
    <r>
      <rPr>
        <u/>
        <sz val="9.5"/>
        <rFont val="Calibri"/>
        <family val="2"/>
        <scheme val="minor"/>
      </rPr>
      <t>W</t>
    </r>
    <r>
      <rPr>
        <sz val="9.5"/>
        <rFont val="Calibri"/>
        <family val="2"/>
        <scheme val="minor"/>
      </rPr>
      <t>ater</t>
    </r>
    <r>
      <rPr>
        <u/>
        <sz val="9.5"/>
        <rFont val="Calibri"/>
        <family val="2"/>
        <scheme val="minor"/>
      </rPr>
      <t xml:space="preserve"> j</t>
    </r>
    <r>
      <rPr>
        <sz val="9.5"/>
        <rFont val="Calibri"/>
        <family val="2"/>
        <scheme val="minor"/>
      </rPr>
      <t>et].</t>
    </r>
  </si>
  <si>
    <r>
      <t>Calculate vtmax = 3*L</t>
    </r>
    <r>
      <rPr>
        <vertAlign val="subscript"/>
        <sz val="9.5"/>
        <rFont val="Calibri"/>
        <family val="2"/>
        <scheme val="minor"/>
      </rPr>
      <t>H</t>
    </r>
    <r>
      <rPr>
        <sz val="9.5"/>
        <rFont val="Calibri"/>
        <family val="2"/>
        <scheme val="minor"/>
      </rPr>
      <t xml:space="preserve"> +24 [knots].</t>
    </r>
  </si>
  <si>
    <r>
      <t>Calculate D = 6L</t>
    </r>
    <r>
      <rPr>
        <vertAlign val="subscript"/>
        <sz val="9.5"/>
        <rFont val="Calibri"/>
        <family val="2"/>
        <scheme val="minor"/>
      </rPr>
      <t>H</t>
    </r>
    <r>
      <rPr>
        <sz val="9.5"/>
        <rFont val="Calibri"/>
        <family val="2"/>
        <scheme val="minor"/>
      </rPr>
      <t>, if maximum speed v</t>
    </r>
    <r>
      <rPr>
        <vertAlign val="subscript"/>
        <sz val="9.5"/>
        <rFont val="Calibri"/>
        <family val="2"/>
        <scheme val="minor"/>
      </rPr>
      <t>max</t>
    </r>
    <r>
      <rPr>
        <sz val="9.5"/>
        <rFont val="Calibri"/>
        <family val="2"/>
        <scheme val="minor"/>
      </rPr>
      <t xml:space="preserve"> ≤ 30 knots.</t>
    </r>
  </si>
  <si>
    <r>
      <t>Calculate D = 6L</t>
    </r>
    <r>
      <rPr>
        <vertAlign val="subscript"/>
        <sz val="9.5"/>
        <rFont val="Calibri"/>
        <family val="2"/>
        <scheme val="minor"/>
      </rPr>
      <t>H</t>
    </r>
    <r>
      <rPr>
        <sz val="9.5"/>
        <rFont val="Calibri"/>
        <family val="2"/>
        <scheme val="minor"/>
      </rPr>
      <t xml:space="preserve"> + (0.4LH+1.2)(v-30), if maximum speed v</t>
    </r>
    <r>
      <rPr>
        <vertAlign val="subscript"/>
        <sz val="9.5"/>
        <rFont val="Calibri"/>
        <family val="2"/>
        <scheme val="minor"/>
      </rPr>
      <t>max</t>
    </r>
    <r>
      <rPr>
        <sz val="9.5"/>
        <rFont val="Calibri"/>
        <family val="2"/>
        <scheme val="minor"/>
      </rPr>
      <t xml:space="preserve"> &gt; 30 knots.</t>
    </r>
  </si>
  <si>
    <t>5.2.11</t>
  </si>
  <si>
    <t>If an outboard engine, information required by ISO 11547 is 
provided.</t>
  </si>
  <si>
    <t>Needle valves shall not be used as shut-off valves in low pressure side of system and gate valves are not used as shut-off valves.</t>
  </si>
  <si>
    <t>IMCI - Cover Sheet for Checklist ISO All_In_One en210301</t>
  </si>
  <si>
    <t>IMCI Checklist ISO All_In_One en210301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</si>
</sst>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_-* #,##0.00\ _€_-;\-* #,##0.00\ _€_-;_-* &quot;-&quot;??\ _€_-;_-@_-"/>
    <numFmt numFmtId="165" formatCode="#,##0_ ;[Red]\-#,##0\ "/>
  </numFmts>
  <fonts count="13" x14ac:knownFonts="1">
    <font>
      <sz val="10"/>
      <name val="Arial"/>
    </font>
    <font>
      <u/>
      <sz val="10"/>
      <color indexed="12"/>
      <name val="Arial"/>
      <family val="2"/>
    </font>
    <font>
      <u/>
      <sz val="8"/>
      <color indexed="12"/>
      <name val="Arial"/>
      <family val="2"/>
    </font>
    <font>
      <sz val="10"/>
      <name val="Arial"/>
      <family val="2"/>
    </font>
    <font>
      <sz val="9.5"/>
      <name val="Calibri"/>
      <family val="2"/>
      <scheme val="minor"/>
    </font>
    <font>
      <b/>
      <u/>
      <sz val="9.5"/>
      <name val="Calibri"/>
      <family val="2"/>
      <scheme val="minor"/>
    </font>
    <font>
      <b/>
      <sz val="9.5"/>
      <name val="Calibri"/>
      <family val="2"/>
      <scheme val="minor"/>
    </font>
    <font>
      <u/>
      <sz val="9.5"/>
      <name val="Calibri"/>
      <family val="2"/>
      <scheme val="minor"/>
    </font>
    <font>
      <vertAlign val="subscript"/>
      <sz val="9.5"/>
      <name val="Calibri"/>
      <family val="2"/>
      <scheme val="minor"/>
    </font>
    <font>
      <b/>
      <u/>
      <sz val="9.5"/>
      <color rgb="FFFF0000"/>
      <name val="Calibri"/>
      <family val="2"/>
      <scheme val="minor"/>
    </font>
    <font>
      <u/>
      <sz val="9.5"/>
      <color indexed="12"/>
      <name val="Calibri"/>
      <family val="2"/>
      <scheme val="minor"/>
    </font>
    <font>
      <vertAlign val="superscript"/>
      <sz val="9.5"/>
      <name val="Calibri"/>
      <family val="2"/>
      <scheme val="minor"/>
    </font>
    <font>
      <sz val="10"/>
      <name val="Calibri"/>
      <family val="2"/>
      <scheme val="minor"/>
    </font>
  </fonts>
  <fills count="4">
    <fill>
      <patternFill patternType="none"/>
    </fill>
    <fill>
      <patternFill patternType="gray125"/>
    </fill>
    <fill>
      <patternFill patternType="solid">
        <fgColor indexed="26"/>
        <bgColor indexed="64"/>
      </patternFill>
    </fill>
    <fill>
      <patternFill patternType="solid">
        <fgColor theme="0"/>
        <bgColor indexed="64"/>
      </patternFill>
    </fill>
  </fills>
  <borders count="27">
    <border>
      <left/>
      <right/>
      <top/>
      <bottom/>
      <diagonal/>
    </border>
    <border>
      <left/>
      <right/>
      <top/>
      <bottom style="hair">
        <color indexed="64"/>
      </bottom>
      <diagonal/>
    </border>
    <border>
      <left/>
      <right/>
      <top/>
      <bottom style="thin">
        <color indexed="64"/>
      </bottom>
      <diagonal/>
    </border>
    <border>
      <left/>
      <right/>
      <top style="hair">
        <color indexed="64"/>
      </top>
      <bottom style="hair">
        <color indexed="64"/>
      </bottom>
      <diagonal/>
    </border>
    <border>
      <left/>
      <right/>
      <top style="hair">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right style="hair">
        <color indexed="64"/>
      </right>
      <top/>
      <bottom/>
      <diagonal/>
    </border>
  </borders>
  <cellStyleXfs count="5">
    <xf numFmtId="0" fontId="0" fillId="0" borderId="0"/>
    <xf numFmtId="0" fontId="1"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44" fontId="3" fillId="0" borderId="0" applyFont="0" applyFill="0" applyBorder="0" applyAlignment="0" applyProtection="0"/>
    <xf numFmtId="164" fontId="3" fillId="0" borderId="0" applyFont="0" applyFill="0" applyBorder="0" applyAlignment="0" applyProtection="0"/>
  </cellStyleXfs>
  <cellXfs count="265">
    <xf numFmtId="0" fontId="0" fillId="0" borderId="0" xfId="0"/>
    <xf numFmtId="0" fontId="4" fillId="0" borderId="0" xfId="0" applyFont="1"/>
    <xf numFmtId="0" fontId="4" fillId="0" borderId="0" xfId="0" applyFont="1" applyBorder="1" applyAlignment="1" applyProtection="1">
      <alignment horizontal="center" vertical="center"/>
    </xf>
    <xf numFmtId="0" fontId="4" fillId="0" borderId="0" xfId="0" applyFont="1" applyFill="1" applyBorder="1" applyAlignment="1" applyProtection="1">
      <alignment vertical="center"/>
    </xf>
    <xf numFmtId="0" fontId="4" fillId="0" borderId="0" xfId="0" applyFont="1" applyBorder="1" applyAlignment="1" applyProtection="1">
      <alignment vertical="center"/>
    </xf>
    <xf numFmtId="0" fontId="4" fillId="0" borderId="0" xfId="0" applyFont="1" applyAlignment="1" applyProtection="1">
      <alignment horizontal="center" vertical="center"/>
    </xf>
    <xf numFmtId="0" fontId="4" fillId="0" borderId="0" xfId="0" applyFont="1" applyAlignment="1" applyProtection="1">
      <alignment vertical="center"/>
    </xf>
    <xf numFmtId="0" fontId="6" fillId="0" borderId="0" xfId="0" applyFont="1" applyBorder="1" applyAlignment="1" applyProtection="1">
      <alignment horizontal="left" vertical="center"/>
    </xf>
    <xf numFmtId="0" fontId="6" fillId="0" borderId="0" xfId="0" applyFont="1" applyBorder="1" applyAlignment="1" applyProtection="1">
      <alignment vertical="center"/>
    </xf>
    <xf numFmtId="0" fontId="4" fillId="0" borderId="3" xfId="0" applyFont="1" applyBorder="1" applyAlignment="1" applyProtection="1">
      <alignment horizontal="center" vertical="center" wrapText="1"/>
    </xf>
    <xf numFmtId="0" fontId="4" fillId="0" borderId="3" xfId="0" applyFont="1" applyBorder="1" applyAlignment="1" applyProtection="1">
      <alignment horizontal="center" vertical="top" wrapText="1"/>
    </xf>
    <xf numFmtId="0" fontId="4" fillId="0" borderId="1" xfId="0" applyFont="1" applyFill="1" applyBorder="1" applyAlignment="1" applyProtection="1">
      <alignment horizontal="left" vertical="top" wrapText="1"/>
    </xf>
    <xf numFmtId="0" fontId="4" fillId="0" borderId="1" xfId="0" applyNumberFormat="1"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0" fontId="4" fillId="0" borderId="2" xfId="0" applyFont="1" applyFill="1" applyBorder="1" applyAlignment="1" applyProtection="1">
      <alignment horizontal="center"/>
    </xf>
    <xf numFmtId="0" fontId="4" fillId="0" borderId="0" xfId="0" applyFont="1" applyBorder="1" applyAlignment="1" applyProtection="1">
      <alignment wrapText="1"/>
    </xf>
    <xf numFmtId="0" fontId="4" fillId="0" borderId="0" xfId="0" applyFont="1" applyBorder="1" applyAlignment="1" applyProtection="1">
      <alignment vertical="top" wrapText="1"/>
    </xf>
    <xf numFmtId="49" fontId="4" fillId="0" borderId="0" xfId="0" applyNumberFormat="1" applyFont="1" applyBorder="1" applyAlignment="1" applyProtection="1">
      <alignment horizontal="center"/>
    </xf>
    <xf numFmtId="0" fontId="4" fillId="0" borderId="0" xfId="0" applyFont="1" applyBorder="1" applyAlignment="1" applyProtection="1">
      <alignment horizontal="center"/>
    </xf>
    <xf numFmtId="49" fontId="4" fillId="0" borderId="0"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 xfId="0" applyFont="1" applyBorder="1" applyAlignment="1" applyProtection="1">
      <alignment horizontal="center" vertical="top" wrapText="1"/>
    </xf>
    <xf numFmtId="0" fontId="4" fillId="0" borderId="19" xfId="0" applyFont="1" applyBorder="1" applyAlignment="1" applyProtection="1">
      <alignment horizontal="left" vertical="center"/>
    </xf>
    <xf numFmtId="0" fontId="4" fillId="0" borderId="0" xfId="0" applyFont="1" applyAlignment="1" applyProtection="1">
      <alignment vertical="center" wrapText="1"/>
    </xf>
    <xf numFmtId="0" fontId="6" fillId="0" borderId="0" xfId="0" applyFont="1" applyBorder="1" applyAlignment="1" applyProtection="1">
      <alignment horizontal="center" vertical="center" wrapText="1"/>
    </xf>
    <xf numFmtId="0" fontId="6" fillId="0" borderId="0" xfId="0" applyFont="1" applyBorder="1" applyAlignment="1" applyProtection="1">
      <alignment horizontal="center" vertical="center"/>
    </xf>
    <xf numFmtId="0" fontId="4" fillId="0" borderId="0" xfId="0" applyFont="1" applyProtection="1"/>
    <xf numFmtId="0" fontId="4" fillId="0" borderId="1" xfId="0" applyFont="1" applyBorder="1" applyAlignment="1" applyProtection="1">
      <alignment horizontal="center" vertical="center" wrapText="1"/>
    </xf>
    <xf numFmtId="0" fontId="4" fillId="0" borderId="0" xfId="0" applyFont="1" applyBorder="1" applyAlignment="1" applyProtection="1">
      <alignment vertical="center" wrapText="1"/>
    </xf>
    <xf numFmtId="0" fontId="4" fillId="0" borderId="18" xfId="0" applyFont="1" applyBorder="1" applyAlignment="1" applyProtection="1">
      <alignment horizontal="left" vertical="center"/>
    </xf>
    <xf numFmtId="0" fontId="4" fillId="0" borderId="0" xfId="0" applyFont="1" applyAlignment="1" applyProtection="1">
      <alignment horizontal="center"/>
    </xf>
    <xf numFmtId="0" fontId="4" fillId="0" borderId="0" xfId="0" applyFont="1" applyFill="1" applyBorder="1" applyAlignment="1" applyProtection="1">
      <alignment horizontal="center"/>
    </xf>
    <xf numFmtId="0" fontId="6" fillId="0" borderId="0" xfId="0" applyFont="1" applyBorder="1" applyAlignment="1" applyProtection="1">
      <alignment horizontal="center"/>
    </xf>
    <xf numFmtId="164" fontId="4" fillId="0" borderId="0" xfId="4" applyFont="1" applyFill="1" applyBorder="1" applyAlignment="1" applyProtection="1">
      <alignment horizontal="center" vertical="top" wrapText="1"/>
    </xf>
    <xf numFmtId="0" fontId="4" fillId="0" borderId="0" xfId="0" applyFont="1" applyFill="1" applyBorder="1" applyAlignment="1" applyProtection="1">
      <alignment vertical="top" wrapText="1"/>
    </xf>
    <xf numFmtId="0" fontId="5" fillId="0" borderId="0" xfId="0" applyFont="1" applyFill="1" applyBorder="1" applyAlignment="1" applyProtection="1">
      <alignment vertical="top" wrapText="1"/>
    </xf>
    <xf numFmtId="0" fontId="7" fillId="0" borderId="0" xfId="0" applyFont="1" applyFill="1" applyBorder="1" applyAlignment="1" applyProtection="1">
      <alignment vertical="top" wrapText="1"/>
    </xf>
    <xf numFmtId="0" fontId="4" fillId="0" borderId="0" xfId="0" applyFont="1" applyFill="1" applyBorder="1" applyAlignment="1" applyProtection="1">
      <alignment horizontal="center" vertical="center"/>
      <protection locked="0"/>
    </xf>
    <xf numFmtId="0" fontId="4" fillId="0" borderId="1" xfId="0" applyFont="1" applyBorder="1" applyAlignment="1" applyProtection="1">
      <alignment vertical="center"/>
    </xf>
    <xf numFmtId="0" fontId="4" fillId="0" borderId="3" xfId="0" applyFont="1" applyBorder="1" applyAlignment="1" applyProtection="1">
      <alignment vertical="center"/>
    </xf>
    <xf numFmtId="0" fontId="4" fillId="0" borderId="0" xfId="0" applyFont="1" applyBorder="1" applyAlignment="1" applyProtection="1">
      <alignment horizontal="center" vertical="top" wrapText="1"/>
    </xf>
    <xf numFmtId="0" fontId="4" fillId="0" borderId="0" xfId="0" quotePrefix="1" applyFont="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Border="1" applyAlignment="1" applyProtection="1"/>
    <xf numFmtId="0" fontId="4" fillId="0" borderId="0" xfId="0" applyFont="1" applyFill="1" applyBorder="1" applyAlignment="1" applyProtection="1">
      <alignment horizontal="right"/>
    </xf>
    <xf numFmtId="0" fontId="4" fillId="0" borderId="3" xfId="0" applyFont="1" applyFill="1" applyBorder="1" applyAlignment="1" applyProtection="1">
      <alignment horizontal="left" vertical="top" wrapText="1"/>
    </xf>
    <xf numFmtId="49" fontId="4" fillId="0" borderId="3" xfId="0" applyNumberFormat="1" applyFont="1" applyBorder="1" applyAlignment="1" applyProtection="1">
      <alignment horizontal="center" vertical="top"/>
    </xf>
    <xf numFmtId="0" fontId="4" fillId="0" borderId="3" xfId="0" applyFont="1" applyBorder="1" applyAlignment="1" applyProtection="1">
      <alignment horizontal="center" vertical="top"/>
    </xf>
    <xf numFmtId="0" fontId="4" fillId="2" borderId="3" xfId="0" applyFont="1" applyFill="1" applyBorder="1" applyAlignment="1" applyProtection="1">
      <alignment horizontal="center" vertical="top"/>
      <protection locked="0"/>
    </xf>
    <xf numFmtId="0" fontId="4" fillId="0" borderId="0" xfId="0" applyFont="1" applyAlignment="1" applyProtection="1">
      <alignment horizontal="center" vertical="center"/>
    </xf>
    <xf numFmtId="0" fontId="6" fillId="0" borderId="1" xfId="0" applyFont="1" applyBorder="1" applyAlignment="1" applyProtection="1">
      <alignment horizontal="left" vertical="center"/>
    </xf>
    <xf numFmtId="0" fontId="6" fillId="0" borderId="1" xfId="0" applyFont="1" applyBorder="1" applyAlignment="1" applyProtection="1">
      <alignment horizontal="center" vertical="center"/>
    </xf>
    <xf numFmtId="0" fontId="6" fillId="0" borderId="0" xfId="0" applyFont="1" applyBorder="1" applyAlignment="1" applyProtection="1">
      <alignment horizontal="left" vertical="center" wrapText="1"/>
    </xf>
    <xf numFmtId="49" fontId="6" fillId="0" borderId="0" xfId="0" applyNumberFormat="1" applyFont="1" applyBorder="1" applyAlignment="1" applyProtection="1">
      <alignment horizontal="center"/>
    </xf>
    <xf numFmtId="0" fontId="6" fillId="0" borderId="0" xfId="0" applyFont="1" applyFill="1" applyBorder="1" applyAlignment="1" applyProtection="1">
      <alignment horizontal="center"/>
    </xf>
    <xf numFmtId="49" fontId="4" fillId="0" borderId="0" xfId="0" applyNumberFormat="1" applyFont="1" applyFill="1" applyBorder="1" applyAlignment="1" applyProtection="1">
      <alignment vertical="center"/>
    </xf>
    <xf numFmtId="0" fontId="4" fillId="0" borderId="0" xfId="0" applyFont="1" applyFill="1" applyBorder="1" applyAlignment="1" applyProtection="1">
      <alignment horizontal="center" vertical="top" wrapText="1"/>
    </xf>
    <xf numFmtId="0" fontId="4" fillId="0" borderId="0" xfId="0" applyFont="1" applyFill="1" applyBorder="1" applyAlignment="1" applyProtection="1">
      <alignment horizontal="left" vertical="top" wrapText="1"/>
    </xf>
    <xf numFmtId="0" fontId="5" fillId="0" borderId="0" xfId="0" applyFont="1" applyAlignment="1">
      <alignment horizontal="left" vertical="center" wrapText="1"/>
    </xf>
    <xf numFmtId="0" fontId="4" fillId="0" borderId="0" xfId="0" applyFont="1" applyAlignment="1">
      <alignment vertical="center"/>
    </xf>
    <xf numFmtId="0" fontId="6" fillId="0" borderId="0" xfId="0" applyFont="1" applyAlignment="1">
      <alignment vertical="center"/>
    </xf>
    <xf numFmtId="0" fontId="6" fillId="0" borderId="0" xfId="0" applyFont="1" applyAlignment="1">
      <alignment horizontal="left" vertical="center"/>
    </xf>
    <xf numFmtId="0" fontId="6" fillId="0" borderId="0" xfId="0" applyFont="1" applyAlignment="1">
      <alignment horizontal="center" vertical="center"/>
    </xf>
    <xf numFmtId="0" fontId="4" fillId="0" borderId="1" xfId="0" applyFont="1" applyBorder="1" applyAlignment="1">
      <alignment horizontal="left" vertical="center"/>
    </xf>
    <xf numFmtId="0" fontId="4" fillId="0" borderId="1" xfId="0" applyFont="1" applyBorder="1" applyAlignment="1">
      <alignment horizontal="left" vertical="center" wrapText="1"/>
    </xf>
    <xf numFmtId="0" fontId="6" fillId="0" borderId="0" xfId="0" applyFont="1" applyBorder="1" applyAlignment="1">
      <alignment horizontal="center" vertical="center"/>
    </xf>
    <xf numFmtId="0" fontId="4" fillId="0" borderId="0" xfId="0" applyFont="1" applyBorder="1" applyAlignment="1">
      <alignment horizontal="left" vertical="center"/>
    </xf>
    <xf numFmtId="49" fontId="4" fillId="0" borderId="0" xfId="0" applyNumberFormat="1" applyFont="1" applyFill="1" applyBorder="1" applyAlignment="1" applyProtection="1">
      <alignment horizontal="center" vertical="center"/>
      <protection locked="0"/>
    </xf>
    <xf numFmtId="0" fontId="4" fillId="0" borderId="3" xfId="0" applyFont="1" applyBorder="1" applyAlignment="1">
      <alignment horizontal="left" vertical="center"/>
    </xf>
    <xf numFmtId="0" fontId="4" fillId="0" borderId="3" xfId="0" applyFont="1" applyBorder="1" applyAlignment="1">
      <alignment horizontal="left" vertical="center" wrapText="1"/>
    </xf>
    <xf numFmtId="0" fontId="4" fillId="0" borderId="13" xfId="0" applyFont="1" applyBorder="1" applyAlignment="1">
      <alignment horizontal="center" vertical="center"/>
    </xf>
    <xf numFmtId="0" fontId="4" fillId="0" borderId="14" xfId="0" applyFont="1" applyBorder="1" applyAlignment="1">
      <alignment horizontal="center" vertical="center"/>
    </xf>
    <xf numFmtId="165" fontId="4" fillId="2" borderId="14" xfId="0" applyNumberFormat="1" applyFont="1" applyFill="1" applyBorder="1" applyAlignment="1" applyProtection="1">
      <alignment horizontal="left" vertical="center"/>
      <protection locked="0"/>
    </xf>
    <xf numFmtId="15" fontId="4" fillId="2" borderId="14" xfId="0" applyNumberFormat="1" applyFont="1" applyFill="1" applyBorder="1" applyAlignment="1" applyProtection="1">
      <alignment horizontal="left" vertical="center"/>
      <protection locked="0"/>
    </xf>
    <xf numFmtId="0" fontId="4" fillId="0" borderId="15" xfId="0" applyFont="1" applyBorder="1" applyAlignment="1">
      <alignment horizontal="center" vertical="center"/>
    </xf>
    <xf numFmtId="165" fontId="4" fillId="2" borderId="15" xfId="0" applyNumberFormat="1" applyFont="1" applyFill="1" applyBorder="1" applyAlignment="1" applyProtection="1">
      <alignment horizontal="left" vertical="center"/>
      <protection locked="0"/>
    </xf>
    <xf numFmtId="15" fontId="4" fillId="2" borderId="15" xfId="0" applyNumberFormat="1" applyFont="1" applyFill="1" applyBorder="1" applyAlignment="1" applyProtection="1">
      <alignment horizontal="left" vertical="center"/>
      <protection locked="0"/>
    </xf>
    <xf numFmtId="0" fontId="5" fillId="0" borderId="0" xfId="0" applyFont="1" applyAlignment="1">
      <alignment horizontal="center" vertical="center"/>
    </xf>
    <xf numFmtId="0" fontId="4" fillId="0" borderId="0" xfId="0" applyFont="1" applyBorder="1" applyAlignment="1" applyProtection="1">
      <alignment horizontal="left" vertical="top" wrapText="1"/>
    </xf>
    <xf numFmtId="0" fontId="4" fillId="0" borderId="0" xfId="0" applyFont="1" applyBorder="1" applyProtection="1"/>
    <xf numFmtId="0" fontId="4" fillId="0" borderId="0" xfId="0" applyFont="1" applyBorder="1" applyAlignment="1" applyProtection="1">
      <alignment horizontal="center" vertical="center" wrapText="1"/>
    </xf>
    <xf numFmtId="49" fontId="4" fillId="0" borderId="0" xfId="0" applyNumberFormat="1" applyFont="1" applyFill="1" applyBorder="1" applyAlignment="1" applyProtection="1">
      <alignment horizontal="left" vertical="center"/>
    </xf>
    <xf numFmtId="0" fontId="4" fillId="0" borderId="0" xfId="0" applyFont="1" applyAlignment="1" applyProtection="1">
      <alignment horizontal="left" vertical="center"/>
    </xf>
    <xf numFmtId="0" fontId="4" fillId="0" borderId="0" xfId="0" applyFont="1" applyFill="1" applyBorder="1" applyAlignment="1" applyProtection="1">
      <alignment horizontal="right" vertical="center"/>
    </xf>
    <xf numFmtId="0" fontId="4" fillId="0" borderId="0" xfId="0" applyFont="1" applyBorder="1" applyAlignment="1" applyProtection="1">
      <alignment horizontal="center" vertical="center" wrapText="1"/>
    </xf>
    <xf numFmtId="0" fontId="4" fillId="0" borderId="0" xfId="0" applyFont="1" applyAlignment="1">
      <alignment horizontal="center"/>
    </xf>
    <xf numFmtId="0" fontId="6" fillId="3" borderId="1" xfId="0" applyFont="1" applyFill="1" applyBorder="1" applyAlignment="1" applyProtection="1">
      <alignment horizontal="left" vertical="center" wrapText="1"/>
    </xf>
    <xf numFmtId="0" fontId="6" fillId="0" borderId="0" xfId="0" applyFont="1" applyBorder="1" applyAlignment="1" applyProtection="1">
      <alignment horizontal="center" vertical="center"/>
    </xf>
    <xf numFmtId="49" fontId="10" fillId="0" borderId="0" xfId="1" applyNumberFormat="1" applyFont="1" applyFill="1" applyBorder="1" applyAlignment="1" applyProtection="1">
      <alignment horizontal="justify" vertical="center" wrapText="1"/>
    </xf>
    <xf numFmtId="0" fontId="4" fillId="0" borderId="0" xfId="0" applyFont="1" applyBorder="1" applyAlignment="1" applyProtection="1">
      <alignment horizontal="center" vertical="center"/>
    </xf>
    <xf numFmtId="0" fontId="4" fillId="0" borderId="0" xfId="0" applyFont="1" applyBorder="1" applyAlignment="1" applyProtection="1">
      <alignment horizontal="center" vertical="top" wrapText="1"/>
    </xf>
    <xf numFmtId="0" fontId="5" fillId="0" borderId="0" xfId="0" applyFont="1" applyBorder="1" applyAlignment="1" applyProtection="1">
      <alignment horizontal="center" vertical="top"/>
    </xf>
    <xf numFmtId="0" fontId="4" fillId="0" borderId="0" xfId="0" applyFont="1" applyBorder="1" applyAlignment="1" applyProtection="1">
      <alignment horizontal="center" vertical="top"/>
    </xf>
    <xf numFmtId="0" fontId="5" fillId="0" borderId="0" xfId="0" applyFont="1" applyAlignment="1">
      <alignment horizontal="center" vertical="center" wrapText="1"/>
    </xf>
    <xf numFmtId="0" fontId="5" fillId="0" borderId="0" xfId="0" applyFont="1" applyAlignment="1">
      <alignment vertical="center" wrapText="1"/>
    </xf>
    <xf numFmtId="0" fontId="4" fillId="0" borderId="3" xfId="0" applyFont="1" applyBorder="1" applyAlignment="1">
      <alignment horizontal="left" vertical="top" wrapText="1"/>
    </xf>
    <xf numFmtId="49" fontId="4" fillId="0" borderId="3" xfId="0" applyNumberFormat="1" applyFont="1" applyBorder="1" applyAlignment="1">
      <alignment horizontal="left" vertical="top" wrapText="1"/>
    </xf>
    <xf numFmtId="0" fontId="4" fillId="0" borderId="0" xfId="0" applyFont="1" applyFill="1" applyBorder="1" applyAlignment="1">
      <alignment horizontal="left" vertical="center" wrapText="1"/>
    </xf>
    <xf numFmtId="49" fontId="4" fillId="0" borderId="0" xfId="0" applyNumberFormat="1" applyFont="1" applyBorder="1" applyAlignment="1">
      <alignment horizontal="center" vertical="center"/>
    </xf>
    <xf numFmtId="0" fontId="4" fillId="0" borderId="0" xfId="0" applyFont="1" applyBorder="1" applyAlignment="1">
      <alignment horizontal="center" vertical="center"/>
    </xf>
    <xf numFmtId="0" fontId="4" fillId="0" borderId="3" xfId="0" applyFont="1" applyBorder="1" applyAlignment="1">
      <alignment vertical="top" wrapText="1"/>
    </xf>
    <xf numFmtId="0" fontId="4" fillId="0" borderId="0" xfId="0" applyFont="1" applyBorder="1" applyAlignment="1" applyProtection="1">
      <alignment horizontal="center" vertical="center"/>
    </xf>
    <xf numFmtId="49" fontId="4" fillId="0" borderId="0" xfId="0" applyNumberFormat="1" applyFont="1" applyFill="1" applyBorder="1" applyAlignment="1" applyProtection="1">
      <alignment horizontal="center" vertical="center"/>
    </xf>
    <xf numFmtId="0" fontId="4" fillId="0" borderId="0" xfId="0"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4" fillId="0" borderId="3" xfId="0" applyFont="1" applyBorder="1" applyAlignment="1">
      <alignment horizontal="center" vertical="top" wrapText="1"/>
    </xf>
    <xf numFmtId="49" fontId="4" fillId="0" borderId="3" xfId="0" applyNumberFormat="1" applyFont="1" applyBorder="1" applyAlignment="1">
      <alignment horizontal="center" vertical="top" wrapText="1"/>
    </xf>
    <xf numFmtId="0" fontId="4" fillId="3" borderId="3" xfId="0" applyFont="1" applyFill="1" applyBorder="1" applyAlignment="1" applyProtection="1">
      <alignment horizontal="left" vertical="top" wrapText="1"/>
    </xf>
    <xf numFmtId="49" fontId="4" fillId="2" borderId="3" xfId="0" applyNumberFormat="1" applyFont="1" applyFill="1" applyBorder="1" applyAlignment="1" applyProtection="1">
      <alignment horizontal="center" vertical="top"/>
      <protection locked="0"/>
    </xf>
    <xf numFmtId="0" fontId="4" fillId="0" borderId="0" xfId="0" applyFont="1" applyBorder="1" applyAlignment="1" applyProtection="1">
      <alignment vertical="top"/>
    </xf>
    <xf numFmtId="0" fontId="4" fillId="0" borderId="0" xfId="0" applyFont="1" applyFill="1" applyBorder="1" applyAlignment="1" applyProtection="1">
      <alignment vertical="top"/>
    </xf>
    <xf numFmtId="0" fontId="4" fillId="0" borderId="3" xfId="0" applyFont="1" applyBorder="1" applyAlignment="1">
      <alignment vertical="top"/>
    </xf>
    <xf numFmtId="49" fontId="4" fillId="0" borderId="3" xfId="0" applyNumberFormat="1" applyFont="1" applyBorder="1" applyAlignment="1">
      <alignment horizontal="center" vertical="top"/>
    </xf>
    <xf numFmtId="49" fontId="4" fillId="0" borderId="3" xfId="0" applyNumberFormat="1" applyFont="1" applyFill="1" applyBorder="1" applyAlignment="1" applyProtection="1">
      <alignment horizontal="center" vertical="top"/>
    </xf>
    <xf numFmtId="0" fontId="4" fillId="0" borderId="3" xfId="0" applyFont="1" applyFill="1" applyBorder="1" applyAlignment="1" applyProtection="1">
      <alignment horizontal="center" vertical="top"/>
    </xf>
    <xf numFmtId="49" fontId="4" fillId="2" borderId="3" xfId="0" applyNumberFormat="1" applyFont="1" applyFill="1" applyBorder="1" applyAlignment="1" applyProtection="1">
      <alignment horizontal="right" vertical="top"/>
      <protection locked="0"/>
    </xf>
    <xf numFmtId="0" fontId="4" fillId="0" borderId="3" xfId="0" quotePrefix="1" applyFont="1" applyFill="1" applyBorder="1" applyAlignment="1">
      <alignment horizontal="left" vertical="top" wrapText="1"/>
    </xf>
    <xf numFmtId="0" fontId="4" fillId="0" borderId="3" xfId="0" applyFont="1" applyBorder="1" applyAlignment="1" applyProtection="1">
      <alignment horizontal="left" vertical="top" wrapText="1"/>
    </xf>
    <xf numFmtId="0" fontId="4" fillId="0" borderId="0" xfId="0" applyNumberFormat="1" applyFont="1" applyFill="1" applyBorder="1" applyAlignment="1" applyProtection="1">
      <alignment horizontal="left" vertical="top" wrapText="1"/>
    </xf>
    <xf numFmtId="49" fontId="4" fillId="0" borderId="0" xfId="0" applyNumberFormat="1" applyFont="1" applyFill="1" applyBorder="1" applyAlignment="1" applyProtection="1">
      <alignment horizontal="center" vertical="top"/>
    </xf>
    <xf numFmtId="0" fontId="4" fillId="0" borderId="0" xfId="0" applyFont="1" applyFill="1" applyBorder="1" applyAlignment="1" applyProtection="1">
      <alignment horizontal="center" vertical="top"/>
    </xf>
    <xf numFmtId="49" fontId="4" fillId="0" borderId="0" xfId="0" applyNumberFormat="1" applyFont="1" applyFill="1" applyBorder="1" applyAlignment="1" applyProtection="1">
      <alignment horizontal="center" vertical="top"/>
      <protection locked="0"/>
    </xf>
    <xf numFmtId="0" fontId="4" fillId="0" borderId="0" xfId="0" applyFont="1" applyAlignment="1" applyProtection="1">
      <alignment vertical="top"/>
    </xf>
    <xf numFmtId="49" fontId="4" fillId="0" borderId="3" xfId="0" applyNumberFormat="1" applyFont="1" applyBorder="1" applyAlignment="1" applyProtection="1">
      <alignment horizontal="center" vertical="top" wrapText="1"/>
    </xf>
    <xf numFmtId="0" fontId="4" fillId="3" borderId="0" xfId="0" applyFont="1" applyFill="1" applyBorder="1" applyAlignment="1" applyProtection="1">
      <alignment horizontal="left" vertical="top" wrapText="1"/>
    </xf>
    <xf numFmtId="49" fontId="4" fillId="0" borderId="0" xfId="0" applyNumberFormat="1" applyFont="1" applyBorder="1" applyAlignment="1" applyProtection="1">
      <alignment horizontal="center" vertical="top" wrapText="1"/>
    </xf>
    <xf numFmtId="0" fontId="4" fillId="3" borderId="3" xfId="0" applyFont="1" applyFill="1" applyBorder="1" applyAlignment="1" applyProtection="1">
      <alignment horizontal="left" vertical="top" wrapText="1" readingOrder="1"/>
    </xf>
    <xf numFmtId="0" fontId="4" fillId="0" borderId="3" xfId="0" quotePrefix="1" applyFont="1" applyBorder="1" applyAlignment="1">
      <alignment horizontal="left" vertical="top" wrapText="1"/>
    </xf>
    <xf numFmtId="0" fontId="4" fillId="0" borderId="3" xfId="0" applyFont="1" applyFill="1" applyBorder="1" applyAlignment="1">
      <alignment horizontal="left" vertical="top" wrapText="1"/>
    </xf>
    <xf numFmtId="0" fontId="4" fillId="0" borderId="3" xfId="0" quotePrefix="1" applyFont="1" applyBorder="1" applyAlignment="1">
      <alignment vertical="top" wrapText="1"/>
    </xf>
    <xf numFmtId="0" fontId="4" fillId="0" borderId="3" xfId="0" applyFont="1" applyBorder="1" applyAlignment="1">
      <alignment horizontal="center" vertical="top"/>
    </xf>
    <xf numFmtId="0" fontId="4" fillId="0" borderId="0" xfId="0" applyFont="1" applyAlignment="1">
      <alignment vertical="top"/>
    </xf>
    <xf numFmtId="0" fontId="4" fillId="0" borderId="3" xfId="0" applyFont="1" applyBorder="1" applyAlignment="1">
      <alignment vertical="top" wrapText="1" readingOrder="1"/>
    </xf>
    <xf numFmtId="49" fontId="4" fillId="0" borderId="3" xfId="0" applyNumberFormat="1" applyFont="1" applyFill="1" applyBorder="1" applyAlignment="1" applyProtection="1">
      <alignment horizontal="center" vertical="top" wrapText="1"/>
    </xf>
    <xf numFmtId="0" fontId="4" fillId="2" borderId="3" xfId="0" applyFont="1" applyFill="1" applyBorder="1" applyAlignment="1" applyProtection="1">
      <alignment horizontal="right" vertical="top"/>
      <protection locked="0"/>
    </xf>
    <xf numFmtId="0" fontId="4" fillId="0" borderId="3" xfId="0" applyNumberFormat="1" applyFont="1" applyBorder="1" applyAlignment="1" applyProtection="1">
      <alignment horizontal="center" vertical="top"/>
    </xf>
    <xf numFmtId="0" fontId="4" fillId="0" borderId="3" xfId="0" applyFont="1" applyBorder="1" applyAlignment="1" applyProtection="1">
      <alignment horizontal="left" vertical="top"/>
    </xf>
    <xf numFmtId="44" fontId="4" fillId="0" borderId="3" xfId="3" applyFont="1" applyFill="1" applyBorder="1" applyAlignment="1" applyProtection="1">
      <alignment horizontal="left" vertical="top" wrapText="1"/>
    </xf>
    <xf numFmtId="0" fontId="4" fillId="0" borderId="3" xfId="0" quotePrefix="1" applyFont="1" applyFill="1" applyBorder="1" applyAlignment="1" applyProtection="1">
      <alignment horizontal="left" vertical="top" wrapText="1"/>
    </xf>
    <xf numFmtId="0" fontId="4" fillId="0" borderId="3" xfId="0" applyNumberFormat="1" applyFont="1" applyBorder="1" applyAlignment="1" applyProtection="1">
      <alignment horizontal="center" vertical="top" wrapText="1"/>
    </xf>
    <xf numFmtId="0" fontId="4" fillId="0" borderId="3" xfId="0" quotePrefix="1" applyFont="1" applyBorder="1" applyAlignment="1" applyProtection="1">
      <alignment horizontal="left" vertical="top" wrapText="1"/>
    </xf>
    <xf numFmtId="0" fontId="4" fillId="0" borderId="3" xfId="0" applyFont="1" applyBorder="1" applyAlignment="1" applyProtection="1">
      <alignment vertical="top"/>
    </xf>
    <xf numFmtId="0" fontId="5" fillId="0" borderId="0" xfId="0" applyFont="1" applyBorder="1" applyAlignment="1" applyProtection="1">
      <alignment vertical="top"/>
    </xf>
    <xf numFmtId="0" fontId="4" fillId="0" borderId="4" xfId="0" applyFont="1" applyBorder="1" applyAlignment="1" applyProtection="1">
      <alignment horizontal="center" vertical="top"/>
    </xf>
    <xf numFmtId="0" fontId="4" fillId="0" borderId="4" xfId="0" applyFont="1" applyFill="1" applyBorder="1" applyAlignment="1" applyProtection="1">
      <alignment horizontal="left" vertical="top" wrapText="1"/>
    </xf>
    <xf numFmtId="0" fontId="4" fillId="2" borderId="2" xfId="0" applyFont="1" applyFill="1" applyBorder="1" applyAlignment="1" applyProtection="1">
      <alignment horizontal="center" vertical="top"/>
      <protection locked="0"/>
    </xf>
    <xf numFmtId="0" fontId="4" fillId="0" borderId="1" xfId="0" applyFont="1" applyBorder="1" applyAlignment="1" applyProtection="1">
      <alignment horizontal="center" vertical="top"/>
    </xf>
    <xf numFmtId="49" fontId="4" fillId="0" borderId="0" xfId="0" applyNumberFormat="1" applyFont="1" applyFill="1" applyBorder="1" applyAlignment="1" applyProtection="1">
      <alignment horizontal="center" vertical="top" wrapText="1"/>
    </xf>
    <xf numFmtId="0" fontId="4" fillId="0" borderId="0" xfId="0" applyFont="1" applyFill="1" applyBorder="1" applyAlignment="1" applyProtection="1">
      <alignment horizontal="center" vertical="top"/>
      <protection locked="0"/>
    </xf>
    <xf numFmtId="0" fontId="4" fillId="0" borderId="0" xfId="0" applyFont="1" applyFill="1" applyAlignment="1" applyProtection="1">
      <alignment vertical="top"/>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0" fontId="4" fillId="0" borderId="4" xfId="0" applyFont="1" applyFill="1" applyBorder="1" applyAlignment="1" applyProtection="1">
      <alignment horizontal="center" vertical="top"/>
      <protection locked="0"/>
    </xf>
    <xf numFmtId="0" fontId="6" fillId="0" borderId="3" xfId="0" applyFont="1" applyBorder="1" applyAlignment="1" applyProtection="1">
      <alignment vertical="top"/>
    </xf>
    <xf numFmtId="49" fontId="4" fillId="2" borderId="3" xfId="0" applyNumberFormat="1" applyFont="1" applyFill="1" applyBorder="1" applyAlignment="1" applyProtection="1">
      <alignment horizontal="center" vertical="top" wrapText="1"/>
      <protection locked="0"/>
    </xf>
    <xf numFmtId="49" fontId="4" fillId="0" borderId="3" xfId="0" applyNumberFormat="1" applyFont="1" applyFill="1" applyBorder="1" applyAlignment="1" applyProtection="1">
      <alignment horizontal="left" vertical="top" wrapText="1"/>
    </xf>
    <xf numFmtId="49" fontId="4" fillId="0" borderId="0" xfId="0" applyNumberFormat="1" applyFont="1" applyAlignment="1" applyProtection="1">
      <alignment vertical="top"/>
    </xf>
    <xf numFmtId="49" fontId="4" fillId="0" borderId="0" xfId="0" applyNumberFormat="1" applyFont="1" applyBorder="1" applyAlignment="1" applyProtection="1">
      <alignment vertical="top"/>
    </xf>
    <xf numFmtId="49" fontId="4" fillId="0" borderId="0" xfId="0" applyNumberFormat="1" applyFont="1" applyBorder="1" applyAlignment="1" applyProtection="1">
      <alignment vertical="center"/>
    </xf>
    <xf numFmtId="49" fontId="4" fillId="0" borderId="0" xfId="0" quotePrefix="1" applyNumberFormat="1" applyFont="1" applyBorder="1" applyAlignment="1" applyProtection="1">
      <alignment horizontal="center" vertical="center"/>
    </xf>
    <xf numFmtId="49" fontId="4" fillId="0" borderId="0" xfId="0" applyNumberFormat="1" applyFont="1" applyBorder="1" applyAlignment="1" applyProtection="1">
      <alignment horizontal="left" vertical="center"/>
    </xf>
    <xf numFmtId="49" fontId="4" fillId="0" borderId="3" xfId="0" applyNumberFormat="1" applyFont="1" applyBorder="1" applyAlignment="1" applyProtection="1">
      <alignment horizontal="left" vertical="center"/>
    </xf>
    <xf numFmtId="49" fontId="4" fillId="0" borderId="3" xfId="0" quotePrefix="1" applyNumberFormat="1" applyFont="1" applyBorder="1" applyAlignment="1" applyProtection="1">
      <alignment horizontal="left" vertical="center"/>
    </xf>
    <xf numFmtId="49" fontId="4" fillId="0" borderId="0" xfId="0" applyNumberFormat="1" applyFont="1" applyFill="1" applyBorder="1" applyAlignment="1" applyProtection="1">
      <alignment horizontal="left" vertical="center"/>
      <protection locked="0"/>
    </xf>
    <xf numFmtId="49" fontId="4" fillId="0" borderId="0" xfId="0" applyNumberFormat="1" applyFont="1" applyProtection="1"/>
    <xf numFmtId="49" fontId="6" fillId="0" borderId="1" xfId="0" applyNumberFormat="1" applyFont="1" applyBorder="1" applyAlignment="1" applyProtection="1">
      <alignment horizontal="left" vertical="center"/>
    </xf>
    <xf numFmtId="49" fontId="6" fillId="0" borderId="1" xfId="0" applyNumberFormat="1" applyFont="1" applyBorder="1" applyAlignment="1" applyProtection="1">
      <alignment horizontal="center" vertical="center"/>
    </xf>
    <xf numFmtId="49" fontId="4" fillId="0" borderId="3" xfId="0" applyNumberFormat="1" applyFont="1" applyBorder="1" applyAlignment="1" applyProtection="1">
      <alignment horizontal="left" vertical="top" wrapText="1"/>
    </xf>
    <xf numFmtId="49" fontId="4" fillId="0" borderId="0" xfId="0" applyNumberFormat="1" applyFont="1" applyAlignment="1" applyProtection="1">
      <alignment vertical="top" wrapText="1"/>
    </xf>
    <xf numFmtId="49" fontId="4" fillId="0" borderId="0" xfId="0" applyNumberFormat="1" applyFont="1" applyBorder="1" applyAlignment="1" applyProtection="1">
      <alignment vertical="top" wrapText="1"/>
    </xf>
    <xf numFmtId="49" fontId="4" fillId="0" borderId="0" xfId="0" applyNumberFormat="1" applyFont="1" applyFill="1" applyBorder="1" applyAlignment="1" applyProtection="1">
      <alignment horizontal="left" vertical="top" wrapText="1"/>
    </xf>
    <xf numFmtId="49" fontId="4" fillId="0" borderId="0" xfId="0" applyNumberFormat="1" applyFont="1" applyBorder="1" applyAlignment="1" applyProtection="1">
      <alignment horizontal="center" vertical="center"/>
    </xf>
    <xf numFmtId="49" fontId="1" fillId="0" borderId="0" xfId="1" applyNumberFormat="1" applyBorder="1" applyAlignment="1" applyProtection="1">
      <alignment horizontal="center" vertical="center"/>
    </xf>
    <xf numFmtId="49" fontId="4" fillId="0" borderId="1" xfId="0" quotePrefix="1" applyNumberFormat="1" applyFont="1" applyBorder="1" applyAlignment="1" applyProtection="1">
      <alignment horizontal="left" vertical="center"/>
    </xf>
    <xf numFmtId="49" fontId="4" fillId="2" borderId="1" xfId="0" applyNumberFormat="1" applyFont="1" applyFill="1" applyBorder="1" applyAlignment="1" applyProtection="1">
      <alignment horizontal="center" vertical="center"/>
      <protection locked="0"/>
    </xf>
    <xf numFmtId="49" fontId="4" fillId="0" borderId="0" xfId="0" quotePrefix="1" applyNumberFormat="1" applyFont="1" applyBorder="1" applyAlignment="1" applyProtection="1">
      <alignment horizontal="left" vertical="center"/>
    </xf>
    <xf numFmtId="0" fontId="4" fillId="0" borderId="0" xfId="0" applyFont="1" applyBorder="1" applyAlignment="1" applyProtection="1">
      <alignment horizontal="center" vertical="center"/>
    </xf>
    <xf numFmtId="0" fontId="4" fillId="0" borderId="0" xfId="0" applyFont="1" applyBorder="1" applyAlignment="1" applyProtection="1">
      <alignment horizontal="center" vertical="top" wrapText="1"/>
    </xf>
    <xf numFmtId="0" fontId="4" fillId="0" borderId="3" xfId="0" applyFont="1" applyBorder="1" applyAlignment="1">
      <alignment horizontal="left" vertical="center"/>
    </xf>
    <xf numFmtId="0" fontId="12" fillId="0" borderId="3" xfId="0" applyFont="1" applyFill="1" applyBorder="1" applyAlignment="1">
      <alignment horizontal="left" vertical="top" wrapText="1"/>
    </xf>
    <xf numFmtId="0" fontId="4" fillId="0" borderId="0" xfId="0" applyFont="1" applyBorder="1" applyAlignment="1">
      <alignment horizontal="center" vertical="top" wrapText="1"/>
    </xf>
    <xf numFmtId="0" fontId="4" fillId="0" borderId="0" xfId="0" applyFont="1" applyBorder="1" applyAlignment="1">
      <alignment vertical="top" wrapText="1"/>
    </xf>
    <xf numFmtId="49" fontId="4" fillId="0" borderId="0" xfId="0" applyNumberFormat="1" applyFont="1" applyBorder="1" applyAlignment="1">
      <alignment horizontal="center" vertical="top" wrapText="1"/>
    </xf>
    <xf numFmtId="17" fontId="4" fillId="0" borderId="3" xfId="0" applyNumberFormat="1" applyFont="1" applyBorder="1" applyAlignment="1">
      <alignment vertical="top" wrapText="1"/>
    </xf>
    <xf numFmtId="0" fontId="4" fillId="0" borderId="3" xfId="0" applyFont="1" applyFill="1" applyBorder="1" applyAlignment="1" applyProtection="1">
      <alignment horizontal="center" vertical="top" wrapText="1"/>
    </xf>
    <xf numFmtId="49" fontId="4" fillId="2" borderId="20" xfId="0" applyNumberFormat="1" applyFont="1" applyFill="1" applyBorder="1" applyAlignment="1" applyProtection="1">
      <alignment horizontal="center" vertical="center"/>
      <protection locked="0"/>
    </xf>
    <xf numFmtId="49" fontId="4" fillId="2" borderId="19" xfId="0" applyNumberFormat="1" applyFont="1" applyFill="1" applyBorder="1" applyAlignment="1" applyProtection="1">
      <alignment horizontal="center" vertical="center"/>
      <protection locked="0"/>
    </xf>
    <xf numFmtId="0" fontId="4" fillId="0" borderId="13" xfId="0" quotePrefix="1" applyFont="1" applyBorder="1" applyAlignment="1">
      <alignment horizontal="center" vertical="center" wrapText="1"/>
    </xf>
    <xf numFmtId="0" fontId="6" fillId="0" borderId="23" xfId="0" applyFont="1" applyBorder="1" applyAlignment="1">
      <alignment horizontal="left" vertical="center" wrapText="1"/>
    </xf>
    <xf numFmtId="0" fontId="6" fillId="0" borderId="26" xfId="0" applyFont="1" applyBorder="1" applyAlignment="1">
      <alignment horizontal="left" vertical="center"/>
    </xf>
    <xf numFmtId="0" fontId="6" fillId="0" borderId="25" xfId="0" applyFont="1" applyBorder="1" applyAlignment="1">
      <alignment horizontal="left" vertical="center"/>
    </xf>
    <xf numFmtId="0" fontId="6" fillId="0" borderId="22" xfId="0" applyFont="1" applyBorder="1" applyAlignment="1">
      <alignment horizontal="left" vertical="center"/>
    </xf>
    <xf numFmtId="0" fontId="6" fillId="0" borderId="21" xfId="0" applyFont="1" applyBorder="1" applyAlignment="1">
      <alignment horizontal="left" vertical="center" wrapText="1"/>
    </xf>
    <xf numFmtId="0" fontId="6" fillId="0" borderId="21" xfId="0" applyFont="1" applyBorder="1" applyAlignment="1">
      <alignment horizontal="left" vertical="center"/>
    </xf>
    <xf numFmtId="0" fontId="6" fillId="0" borderId="24" xfId="0" applyFont="1" applyBorder="1" applyAlignment="1">
      <alignment horizontal="left" vertical="center"/>
    </xf>
    <xf numFmtId="49" fontId="4" fillId="2" borderId="25" xfId="0" applyNumberFormat="1" applyFont="1" applyFill="1" applyBorder="1" applyAlignment="1" applyProtection="1">
      <alignment horizontal="center" vertical="center"/>
      <protection locked="0"/>
    </xf>
    <xf numFmtId="49" fontId="4" fillId="2" borderId="24" xfId="0" applyNumberFormat="1" applyFont="1" applyFill="1" applyBorder="1" applyAlignment="1" applyProtection="1">
      <alignment horizontal="center" vertical="center"/>
      <protection locked="0"/>
    </xf>
    <xf numFmtId="49" fontId="4" fillId="2" borderId="3" xfId="0" applyNumberFormat="1" applyFont="1" applyFill="1" applyBorder="1" applyAlignment="1" applyProtection="1">
      <alignment horizontal="center" vertical="center"/>
      <protection locked="0"/>
    </xf>
    <xf numFmtId="0" fontId="4" fillId="0" borderId="13" xfId="0" applyFont="1" applyBorder="1" applyAlignment="1">
      <alignment horizontal="center" vertical="center" wrapText="1"/>
    </xf>
    <xf numFmtId="0" fontId="4" fillId="0" borderId="0" xfId="0" applyFont="1" applyAlignment="1" applyProtection="1">
      <alignment horizontal="center" vertical="center"/>
    </xf>
    <xf numFmtId="0" fontId="4" fillId="0" borderId="0" xfId="0" applyFont="1" applyBorder="1" applyAlignment="1" applyProtection="1">
      <alignment horizontal="center" vertical="center"/>
    </xf>
    <xf numFmtId="0" fontId="4" fillId="0" borderId="3" xfId="0" applyFont="1" applyFill="1" applyBorder="1" applyAlignment="1">
      <alignment vertical="top" wrapText="1"/>
    </xf>
    <xf numFmtId="0" fontId="4" fillId="0" borderId="3" xfId="0" quotePrefix="1" applyFont="1" applyFill="1" applyBorder="1" applyAlignment="1">
      <alignment vertical="top" wrapText="1"/>
    </xf>
    <xf numFmtId="49" fontId="4" fillId="0" borderId="0" xfId="0" applyNumberFormat="1" applyFont="1" applyBorder="1" applyAlignment="1">
      <alignment horizontal="center" vertical="top"/>
    </xf>
    <xf numFmtId="0" fontId="4" fillId="2" borderId="0" xfId="0" applyFont="1" applyFill="1" applyBorder="1" applyAlignment="1" applyProtection="1">
      <alignment horizontal="center" vertical="top"/>
      <protection locked="0"/>
    </xf>
    <xf numFmtId="49" fontId="4" fillId="0" borderId="0" xfId="0" quotePrefix="1" applyNumberFormat="1" applyFont="1" applyBorder="1" applyAlignment="1">
      <alignment horizontal="center" vertical="top"/>
    </xf>
    <xf numFmtId="0" fontId="4" fillId="0" borderId="0" xfId="0" applyFont="1" applyFill="1" applyBorder="1" applyAlignment="1">
      <alignment vertical="center" wrapText="1"/>
    </xf>
    <xf numFmtId="49" fontId="4" fillId="0" borderId="0" xfId="0" quotePrefix="1" applyNumberFormat="1" applyFont="1" applyBorder="1" applyAlignment="1">
      <alignment horizontal="center" vertical="center"/>
    </xf>
    <xf numFmtId="49" fontId="4" fillId="0" borderId="1" xfId="0" applyNumberFormat="1" applyFont="1" applyBorder="1" applyAlignment="1">
      <alignment horizontal="center" vertical="center"/>
    </xf>
    <xf numFmtId="49" fontId="4" fillId="0" borderId="1" xfId="0" applyNumberFormat="1" applyFont="1" applyBorder="1" applyAlignment="1">
      <alignment horizontal="center" vertical="center" wrapText="1"/>
    </xf>
    <xf numFmtId="49" fontId="5" fillId="0" borderId="0" xfId="0" applyNumberFormat="1" applyFont="1" applyBorder="1" applyAlignment="1" applyProtection="1">
      <alignment horizontal="center" vertical="center"/>
    </xf>
    <xf numFmtId="49" fontId="5" fillId="0" borderId="0" xfId="0" applyNumberFormat="1" applyFont="1" applyAlignment="1" applyProtection="1">
      <alignment horizontal="center" vertical="center"/>
    </xf>
    <xf numFmtId="49" fontId="4" fillId="0" borderId="0" xfId="0" applyNumberFormat="1" applyFont="1" applyBorder="1" applyAlignment="1" applyProtection="1">
      <alignment horizontal="center" vertical="center"/>
    </xf>
    <xf numFmtId="49" fontId="6" fillId="0" borderId="0" xfId="0" applyNumberFormat="1" applyFont="1" applyBorder="1" applyAlignment="1" applyProtection="1">
      <alignment horizontal="center" vertical="center"/>
    </xf>
    <xf numFmtId="49" fontId="4" fillId="2" borderId="3" xfId="0" applyNumberFormat="1" applyFont="1" applyFill="1" applyBorder="1" applyAlignment="1" applyProtection="1">
      <alignment horizontal="left" vertical="center"/>
      <protection locked="0"/>
    </xf>
    <xf numFmtId="49" fontId="10" fillId="2" borderId="3" xfId="1" applyNumberFormat="1" applyFont="1" applyFill="1" applyBorder="1" applyAlignment="1" applyProtection="1">
      <alignment horizontal="left" vertical="center"/>
      <protection locked="0"/>
    </xf>
    <xf numFmtId="0" fontId="4" fillId="0" borderId="0" xfId="0" applyFont="1" applyBorder="1" applyAlignment="1" applyProtection="1">
      <alignment horizontal="left" vertical="center" wrapText="1"/>
    </xf>
    <xf numFmtId="49" fontId="4" fillId="2" borderId="16" xfId="0" applyNumberFormat="1" applyFont="1" applyFill="1" applyBorder="1" applyAlignment="1" applyProtection="1">
      <alignment horizontal="left" vertical="center"/>
      <protection locked="0"/>
    </xf>
    <xf numFmtId="49" fontId="4" fillId="2" borderId="15" xfId="0" applyNumberFormat="1" applyFont="1" applyFill="1" applyBorder="1" applyAlignment="1" applyProtection="1">
      <alignment horizontal="left" vertical="center"/>
      <protection locked="0"/>
    </xf>
    <xf numFmtId="49" fontId="4" fillId="2" borderId="17" xfId="0" applyNumberFormat="1" applyFont="1" applyFill="1" applyBorder="1" applyAlignment="1" applyProtection="1">
      <alignment horizontal="left" vertical="center"/>
      <protection locked="0"/>
    </xf>
    <xf numFmtId="0" fontId="5" fillId="0" borderId="0" xfId="0" applyFont="1" applyAlignment="1">
      <alignment horizontal="center" vertical="center" wrapText="1"/>
    </xf>
    <xf numFmtId="0" fontId="6" fillId="0" borderId="0" xfId="0" applyFont="1" applyAlignment="1" applyProtection="1">
      <alignment horizontal="center" vertical="center"/>
    </xf>
    <xf numFmtId="0" fontId="4" fillId="0" borderId="0" xfId="0" applyFont="1" applyAlignment="1" applyProtection="1">
      <alignment horizontal="center" vertical="center"/>
    </xf>
    <xf numFmtId="49" fontId="4" fillId="0" borderId="0" xfId="0" applyNumberFormat="1" applyFont="1" applyFill="1" applyBorder="1" applyAlignment="1" applyProtection="1">
      <alignment horizontal="center" vertical="center"/>
    </xf>
    <xf numFmtId="49" fontId="4" fillId="0" borderId="18" xfId="0" applyNumberFormat="1" applyFont="1" applyFill="1" applyBorder="1" applyAlignment="1" applyProtection="1">
      <alignment horizontal="left" vertical="center"/>
    </xf>
    <xf numFmtId="0" fontId="5" fillId="0" borderId="0" xfId="0" applyFont="1" applyBorder="1" applyAlignment="1" applyProtection="1">
      <alignment horizontal="center" vertical="center"/>
    </xf>
    <xf numFmtId="0" fontId="4" fillId="0" borderId="0" xfId="0" applyFont="1" applyBorder="1" applyAlignment="1" applyProtection="1">
      <alignment horizontal="center" vertical="center"/>
    </xf>
    <xf numFmtId="0" fontId="6" fillId="0" borderId="0" xfId="0" quotePrefix="1" applyFont="1" applyBorder="1" applyAlignment="1" applyProtection="1">
      <alignment horizontal="center" vertical="center"/>
    </xf>
    <xf numFmtId="0" fontId="4" fillId="0" borderId="0" xfId="0" applyFont="1" applyBorder="1" applyAlignment="1" applyProtection="1">
      <alignment horizontal="center" vertical="top"/>
    </xf>
    <xf numFmtId="0" fontId="4" fillId="0" borderId="0" xfId="0" applyFont="1" applyBorder="1" applyAlignment="1" applyProtection="1">
      <alignment vertical="center"/>
    </xf>
    <xf numFmtId="0" fontId="4" fillId="0" borderId="0" xfId="0" applyFont="1" applyBorder="1" applyAlignment="1" applyProtection="1">
      <alignment horizontal="center" vertical="center" wrapText="1"/>
    </xf>
    <xf numFmtId="0" fontId="4" fillId="0" borderId="0" xfId="0" applyFont="1" applyAlignment="1" applyProtection="1">
      <alignment horizontal="center" vertical="top"/>
    </xf>
    <xf numFmtId="0" fontId="5" fillId="0" borderId="0" xfId="0" applyFont="1" applyFill="1" applyBorder="1" applyAlignment="1" applyProtection="1">
      <alignment horizontal="center" vertical="center"/>
    </xf>
    <xf numFmtId="0" fontId="4" fillId="0" borderId="0" xfId="0" applyFont="1" applyBorder="1" applyAlignment="1" applyProtection="1">
      <alignment horizontal="center" vertical="top" wrapText="1"/>
    </xf>
    <xf numFmtId="0" fontId="6" fillId="0" borderId="0" xfId="0" applyFont="1" applyAlignment="1" applyProtection="1">
      <alignment horizontal="left" vertical="center" wrapText="1"/>
    </xf>
    <xf numFmtId="49" fontId="4" fillId="0" borderId="0" xfId="0" applyNumberFormat="1" applyFont="1" applyFill="1" applyBorder="1" applyAlignment="1" applyProtection="1">
      <alignment horizontal="left" vertical="center"/>
    </xf>
    <xf numFmtId="0" fontId="4" fillId="2" borderId="3" xfId="0" applyFont="1" applyFill="1" applyBorder="1" applyAlignment="1" applyProtection="1">
      <alignment horizontal="left" vertical="top"/>
      <protection locked="0"/>
    </xf>
    <xf numFmtId="0" fontId="5" fillId="0" borderId="0" xfId="0" applyFont="1" applyBorder="1" applyAlignment="1" applyProtection="1">
      <alignment horizontal="center" vertical="center" wrapText="1"/>
    </xf>
    <xf numFmtId="49" fontId="4" fillId="0" borderId="19" xfId="0" applyNumberFormat="1" applyFont="1" applyFill="1" applyBorder="1" applyAlignment="1" applyProtection="1">
      <alignment horizontal="left" vertical="center"/>
    </xf>
    <xf numFmtId="49" fontId="4" fillId="0" borderId="20" xfId="0" applyNumberFormat="1" applyFont="1" applyFill="1" applyBorder="1" applyAlignment="1" applyProtection="1">
      <alignment horizontal="left" vertical="center"/>
    </xf>
    <xf numFmtId="49" fontId="4" fillId="0" borderId="21" xfId="0" applyNumberFormat="1" applyFont="1" applyFill="1" applyBorder="1" applyAlignment="1" applyProtection="1">
      <alignment horizontal="center" vertical="center"/>
    </xf>
    <xf numFmtId="0" fontId="5" fillId="0" borderId="0" xfId="0" applyFont="1" applyBorder="1" applyAlignment="1" applyProtection="1">
      <alignment horizontal="center" vertical="top"/>
    </xf>
    <xf numFmtId="0" fontId="4" fillId="0" borderId="24" xfId="0" applyFont="1" applyBorder="1" applyAlignment="1" applyProtection="1">
      <alignment horizontal="left" vertical="center"/>
    </xf>
    <xf numFmtId="0" fontId="4" fillId="0" borderId="25" xfId="0" applyFont="1" applyBorder="1" applyAlignment="1" applyProtection="1">
      <alignment horizontal="left" vertical="center"/>
    </xf>
    <xf numFmtId="0" fontId="5" fillId="0" borderId="0" xfId="0" applyFont="1" applyAlignment="1">
      <alignment horizontal="center" vertical="center"/>
    </xf>
    <xf numFmtId="0" fontId="6" fillId="0" borderId="1" xfId="0" applyFont="1" applyBorder="1" applyAlignment="1">
      <alignment horizontal="left" vertical="center" wrapText="1"/>
    </xf>
    <xf numFmtId="0" fontId="5" fillId="0" borderId="0" xfId="0" applyFont="1" applyAlignment="1">
      <alignment horizontal="left" vertical="center" wrapText="1"/>
    </xf>
    <xf numFmtId="0" fontId="6" fillId="0" borderId="0" xfId="0" applyFont="1" applyBorder="1" applyAlignment="1">
      <alignment horizontal="center" vertical="center" wrapText="1"/>
    </xf>
    <xf numFmtId="0" fontId="6" fillId="0" borderId="3" xfId="0" applyFont="1" applyFill="1" applyBorder="1" applyAlignment="1" applyProtection="1">
      <alignment horizontal="left" vertical="top" wrapText="1"/>
    </xf>
    <xf numFmtId="0" fontId="5" fillId="0" borderId="5" xfId="0" applyFont="1" applyBorder="1" applyAlignment="1" applyProtection="1">
      <alignment horizontal="left" vertical="top" wrapText="1"/>
    </xf>
    <xf numFmtId="0" fontId="5" fillId="0" borderId="6" xfId="0" applyFont="1" applyBorder="1" applyAlignment="1" applyProtection="1">
      <alignment horizontal="left" vertical="top" wrapText="1"/>
    </xf>
    <xf numFmtId="0" fontId="5" fillId="0" borderId="7" xfId="0" applyFont="1" applyBorder="1" applyAlignment="1" applyProtection="1">
      <alignment horizontal="left" vertical="top" wrapText="1"/>
    </xf>
    <xf numFmtId="0" fontId="4" fillId="0" borderId="8" xfId="0" applyFont="1" applyBorder="1" applyAlignment="1" applyProtection="1">
      <alignment horizontal="justify" vertical="center" wrapText="1"/>
    </xf>
    <xf numFmtId="0" fontId="4" fillId="0" borderId="0" xfId="0" applyFont="1" applyBorder="1" applyAlignment="1" applyProtection="1">
      <alignment horizontal="justify" vertical="center" wrapText="1"/>
    </xf>
    <xf numFmtId="0" fontId="4" fillId="0" borderId="9" xfId="0" applyFont="1" applyBorder="1" applyAlignment="1" applyProtection="1">
      <alignment horizontal="justify" vertical="center" wrapText="1"/>
    </xf>
    <xf numFmtId="0" fontId="4" fillId="0" borderId="10" xfId="0" applyFont="1" applyBorder="1" applyAlignment="1" applyProtection="1">
      <alignment horizontal="justify" vertical="center" wrapText="1"/>
    </xf>
    <xf numFmtId="0" fontId="4" fillId="0" borderId="11" xfId="0" applyFont="1" applyBorder="1" applyAlignment="1" applyProtection="1">
      <alignment horizontal="justify" vertical="center" wrapText="1"/>
    </xf>
    <xf numFmtId="0" fontId="4" fillId="0" borderId="12" xfId="0" applyFont="1" applyBorder="1" applyAlignment="1" applyProtection="1">
      <alignment horizontal="justify" vertical="center" wrapText="1"/>
    </xf>
    <xf numFmtId="0" fontId="7" fillId="0" borderId="8" xfId="0" applyFont="1" applyBorder="1" applyAlignment="1" applyProtection="1">
      <alignment horizontal="left" vertical="top"/>
    </xf>
    <xf numFmtId="0" fontId="7" fillId="0" borderId="0" xfId="0" applyFont="1" applyBorder="1" applyAlignment="1" applyProtection="1">
      <alignment horizontal="left" vertical="top"/>
    </xf>
    <xf numFmtId="0" fontId="7" fillId="0" borderId="9" xfId="0" applyFont="1" applyBorder="1" applyAlignment="1" applyProtection="1">
      <alignment horizontal="left" vertical="top"/>
    </xf>
    <xf numFmtId="0" fontId="4" fillId="0" borderId="8" xfId="0" applyFont="1" applyBorder="1" applyAlignment="1" applyProtection="1">
      <alignment horizontal="center" vertical="top"/>
    </xf>
    <xf numFmtId="0" fontId="4" fillId="0" borderId="9" xfId="0" applyFont="1" applyBorder="1" applyAlignment="1" applyProtection="1">
      <alignment horizontal="center" vertical="top"/>
    </xf>
    <xf numFmtId="0" fontId="4" fillId="0" borderId="8" xfId="0" applyFont="1" applyBorder="1" applyAlignment="1" applyProtection="1">
      <alignment horizontal="center" vertical="center"/>
    </xf>
    <xf numFmtId="0" fontId="4" fillId="0" borderId="9" xfId="0" applyFont="1" applyBorder="1" applyAlignment="1" applyProtection="1">
      <alignment horizontal="center" vertical="center"/>
    </xf>
  </cellXfs>
  <cellStyles count="5">
    <cellStyle name="Hyperlink 2" xfId="2" xr:uid="{00000000-0005-0000-0000-000001000000}"/>
    <cellStyle name="Komma" xfId="4" builtinId="3"/>
    <cellStyle name="Link" xfId="1" builtinId="8"/>
    <cellStyle name="Standard" xfId="0" builtinId="0"/>
    <cellStyle name="Währung" xfId="3" builtinId="4"/>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9.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9.png"/></Relationships>
</file>

<file path=xl/drawings/_rels/drawing1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5.png"/></Relationships>
</file>

<file path=xl/drawings/_rels/drawing2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2.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9.png"/></Relationships>
</file>

<file path=xl/drawings/_rels/drawing2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16.png"/><Relationship Id="rId1" Type="http://schemas.openxmlformats.org/officeDocument/2006/relationships/image" Target="../media/image9.png"/></Relationships>
</file>

<file path=xl/drawings/_rels/drawing2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4.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9.png"/></Relationships>
</file>

<file path=xl/drawings/_rels/drawing27.xml.rels><?xml version="1.0" encoding="UTF-8" standalone="yes"?>
<Relationships xmlns="http://schemas.openxmlformats.org/package/2006/relationships"><Relationship Id="rId8" Type="http://schemas.openxmlformats.org/officeDocument/2006/relationships/image" Target="../media/image23.png"/><Relationship Id="rId13" Type="http://schemas.openxmlformats.org/officeDocument/2006/relationships/image" Target="../media/image28.png"/><Relationship Id="rId3" Type="http://schemas.openxmlformats.org/officeDocument/2006/relationships/image" Target="../media/image18.png"/><Relationship Id="rId7" Type="http://schemas.openxmlformats.org/officeDocument/2006/relationships/image" Target="../media/image22.png"/><Relationship Id="rId12" Type="http://schemas.openxmlformats.org/officeDocument/2006/relationships/image" Target="../media/image27.png"/><Relationship Id="rId2" Type="http://schemas.openxmlformats.org/officeDocument/2006/relationships/image" Target="../media/image17.png"/><Relationship Id="rId16" Type="http://schemas.openxmlformats.org/officeDocument/2006/relationships/image" Target="../media/image3.jpeg"/><Relationship Id="rId1" Type="http://schemas.openxmlformats.org/officeDocument/2006/relationships/image" Target="../media/image4.png"/><Relationship Id="rId6" Type="http://schemas.openxmlformats.org/officeDocument/2006/relationships/image" Target="../media/image21.png"/><Relationship Id="rId11" Type="http://schemas.openxmlformats.org/officeDocument/2006/relationships/image" Target="../media/image26.png"/><Relationship Id="rId5" Type="http://schemas.openxmlformats.org/officeDocument/2006/relationships/image" Target="../media/image20.png"/><Relationship Id="rId15" Type="http://schemas.openxmlformats.org/officeDocument/2006/relationships/image" Target="../media/image30.png"/><Relationship Id="rId10" Type="http://schemas.openxmlformats.org/officeDocument/2006/relationships/image" Target="../media/image25.png"/><Relationship Id="rId4" Type="http://schemas.openxmlformats.org/officeDocument/2006/relationships/image" Target="../media/image19.png"/><Relationship Id="rId9" Type="http://schemas.openxmlformats.org/officeDocument/2006/relationships/image" Target="../media/image24.png"/><Relationship Id="rId14" Type="http://schemas.openxmlformats.org/officeDocument/2006/relationships/image" Target="../media/image2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3.jpeg"/></Relationships>
</file>

<file path=xl/drawings/_rels/drawing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169336</xdr:colOff>
      <xdr:row>0</xdr:row>
      <xdr:rowOff>8467</xdr:rowOff>
    </xdr:from>
    <xdr:to>
      <xdr:col>2</xdr:col>
      <xdr:colOff>677798</xdr:colOff>
      <xdr:row>0</xdr:row>
      <xdr:rowOff>964477</xdr:rowOff>
    </xdr:to>
    <xdr:pic>
      <xdr:nvPicPr>
        <xdr:cNvPr id="1129" name="Grafik 1">
          <a:extLst>
            <a:ext uri="{FF2B5EF4-FFF2-40B4-BE49-F238E27FC236}">
              <a16:creationId xmlns:a16="http://schemas.microsoft.com/office/drawing/2014/main" id="{00000000-0008-0000-0000-000069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336" y="8467"/>
          <a:ext cx="5590579" cy="956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120652</xdr:colOff>
      <xdr:row>0</xdr:row>
      <xdr:rowOff>0</xdr:rowOff>
    </xdr:from>
    <xdr:to>
      <xdr:col>4</xdr:col>
      <xdr:colOff>602025</xdr:colOff>
      <xdr:row>1</xdr:row>
      <xdr:rowOff>1086</xdr:rowOff>
    </xdr:to>
    <xdr:pic>
      <xdr:nvPicPr>
        <xdr:cNvPr id="8255" name="Grafik 1">
          <a:extLst>
            <a:ext uri="{FF2B5EF4-FFF2-40B4-BE49-F238E27FC236}">
              <a16:creationId xmlns:a16="http://schemas.microsoft.com/office/drawing/2014/main" id="{00000000-0008-0000-0900-00003F2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52" y="0"/>
          <a:ext cx="5682023" cy="972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139700</xdr:colOff>
      <xdr:row>6</xdr:row>
      <xdr:rowOff>42333</xdr:rowOff>
    </xdr:from>
    <xdr:to>
      <xdr:col>4</xdr:col>
      <xdr:colOff>505460</xdr:colOff>
      <xdr:row>7</xdr:row>
      <xdr:rowOff>175259</xdr:rowOff>
    </xdr:to>
    <xdr:pic>
      <xdr:nvPicPr>
        <xdr:cNvPr id="3" name="Grafik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02225" y="2052108"/>
          <a:ext cx="365760" cy="36152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146052</xdr:colOff>
      <xdr:row>0</xdr:row>
      <xdr:rowOff>0</xdr:rowOff>
    </xdr:from>
    <xdr:to>
      <xdr:col>4</xdr:col>
      <xdr:colOff>627425</xdr:colOff>
      <xdr:row>0</xdr:row>
      <xdr:rowOff>968479</xdr:rowOff>
    </xdr:to>
    <xdr:pic>
      <xdr:nvPicPr>
        <xdr:cNvPr id="2" name="Grafik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052" y="0"/>
          <a:ext cx="5682023" cy="9684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317500</xdr:colOff>
      <xdr:row>6</xdr:row>
      <xdr:rowOff>52917</xdr:rowOff>
    </xdr:from>
    <xdr:to>
      <xdr:col>4</xdr:col>
      <xdr:colOff>683260</xdr:colOff>
      <xdr:row>7</xdr:row>
      <xdr:rowOff>185843</xdr:rowOff>
    </xdr:to>
    <xdr:pic>
      <xdr:nvPicPr>
        <xdr:cNvPr id="3" name="Grafik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32750" y="2571750"/>
          <a:ext cx="365760" cy="36576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114301</xdr:colOff>
      <xdr:row>0</xdr:row>
      <xdr:rowOff>0</xdr:rowOff>
    </xdr:from>
    <xdr:to>
      <xdr:col>4</xdr:col>
      <xdr:colOff>574891</xdr:colOff>
      <xdr:row>0</xdr:row>
      <xdr:rowOff>968479</xdr:rowOff>
    </xdr:to>
    <xdr:pic>
      <xdr:nvPicPr>
        <xdr:cNvPr id="17434" name="Grafik 2">
          <a:extLst>
            <a:ext uri="{FF2B5EF4-FFF2-40B4-BE49-F238E27FC236}">
              <a16:creationId xmlns:a16="http://schemas.microsoft.com/office/drawing/2014/main" id="{00000000-0008-0000-0B00-00001A4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1" y="0"/>
          <a:ext cx="5661240" cy="9684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264583</xdr:colOff>
      <xdr:row>6</xdr:row>
      <xdr:rowOff>63500</xdr:rowOff>
    </xdr:from>
    <xdr:to>
      <xdr:col>4</xdr:col>
      <xdr:colOff>630343</xdr:colOff>
      <xdr:row>7</xdr:row>
      <xdr:rowOff>196426</xdr:rowOff>
    </xdr:to>
    <xdr:pic>
      <xdr:nvPicPr>
        <xdr:cNvPr id="3" name="Grafik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79833" y="2582333"/>
          <a:ext cx="365760" cy="36576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127002</xdr:colOff>
      <xdr:row>0</xdr:row>
      <xdr:rowOff>0</xdr:rowOff>
    </xdr:from>
    <xdr:to>
      <xdr:col>4</xdr:col>
      <xdr:colOff>608375</xdr:colOff>
      <xdr:row>1</xdr:row>
      <xdr:rowOff>1086</xdr:rowOff>
    </xdr:to>
    <xdr:pic>
      <xdr:nvPicPr>
        <xdr:cNvPr id="18458" name="Grafik 2">
          <a:extLst>
            <a:ext uri="{FF2B5EF4-FFF2-40B4-BE49-F238E27FC236}">
              <a16:creationId xmlns:a16="http://schemas.microsoft.com/office/drawing/2014/main" id="{00000000-0008-0000-0C00-00001A4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002" y="0"/>
          <a:ext cx="5682023" cy="972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264583</xdr:colOff>
      <xdr:row>6</xdr:row>
      <xdr:rowOff>74084</xdr:rowOff>
    </xdr:from>
    <xdr:to>
      <xdr:col>4</xdr:col>
      <xdr:colOff>630343</xdr:colOff>
      <xdr:row>7</xdr:row>
      <xdr:rowOff>207010</xdr:rowOff>
    </xdr:to>
    <xdr:pic>
      <xdr:nvPicPr>
        <xdr:cNvPr id="3" name="Grafik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79833" y="2592917"/>
          <a:ext cx="365760" cy="36576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146051</xdr:colOff>
      <xdr:row>0</xdr:row>
      <xdr:rowOff>0</xdr:rowOff>
    </xdr:from>
    <xdr:to>
      <xdr:col>4</xdr:col>
      <xdr:colOff>606641</xdr:colOff>
      <xdr:row>1</xdr:row>
      <xdr:rowOff>1086</xdr:rowOff>
    </xdr:to>
    <xdr:pic>
      <xdr:nvPicPr>
        <xdr:cNvPr id="19482" name="Grafik 2">
          <a:extLst>
            <a:ext uri="{FF2B5EF4-FFF2-40B4-BE49-F238E27FC236}">
              <a16:creationId xmlns:a16="http://schemas.microsoft.com/office/drawing/2014/main" id="{00000000-0008-0000-0D00-00001A4C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051" y="0"/>
          <a:ext cx="5661240" cy="972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285750</xdr:colOff>
      <xdr:row>6</xdr:row>
      <xdr:rowOff>63500</xdr:rowOff>
    </xdr:from>
    <xdr:to>
      <xdr:col>4</xdr:col>
      <xdr:colOff>651510</xdr:colOff>
      <xdr:row>7</xdr:row>
      <xdr:rowOff>196426</xdr:rowOff>
    </xdr:to>
    <xdr:pic>
      <xdr:nvPicPr>
        <xdr:cNvPr id="3" name="Grafik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01000" y="2582333"/>
          <a:ext cx="365760" cy="36576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133352</xdr:colOff>
      <xdr:row>0</xdr:row>
      <xdr:rowOff>0</xdr:rowOff>
    </xdr:from>
    <xdr:to>
      <xdr:col>4</xdr:col>
      <xdr:colOff>614725</xdr:colOff>
      <xdr:row>1</xdr:row>
      <xdr:rowOff>1086</xdr:rowOff>
    </xdr:to>
    <xdr:pic>
      <xdr:nvPicPr>
        <xdr:cNvPr id="2" name="Grafik 2">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2" y="0"/>
          <a:ext cx="5682023" cy="972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306917</xdr:colOff>
      <xdr:row>6</xdr:row>
      <xdr:rowOff>52917</xdr:rowOff>
    </xdr:from>
    <xdr:to>
      <xdr:col>4</xdr:col>
      <xdr:colOff>672677</xdr:colOff>
      <xdr:row>7</xdr:row>
      <xdr:rowOff>185843</xdr:rowOff>
    </xdr:to>
    <xdr:pic>
      <xdr:nvPicPr>
        <xdr:cNvPr id="3" name="Grafik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22167" y="2571750"/>
          <a:ext cx="365760" cy="36576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139702</xdr:colOff>
      <xdr:row>0</xdr:row>
      <xdr:rowOff>0</xdr:rowOff>
    </xdr:from>
    <xdr:to>
      <xdr:col>4</xdr:col>
      <xdr:colOff>621075</xdr:colOff>
      <xdr:row>1</xdr:row>
      <xdr:rowOff>1086</xdr:rowOff>
    </xdr:to>
    <xdr:pic>
      <xdr:nvPicPr>
        <xdr:cNvPr id="2" name="Grafik 2">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702" y="0"/>
          <a:ext cx="5682023" cy="972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306917</xdr:colOff>
      <xdr:row>6</xdr:row>
      <xdr:rowOff>52917</xdr:rowOff>
    </xdr:from>
    <xdr:to>
      <xdr:col>4</xdr:col>
      <xdr:colOff>672677</xdr:colOff>
      <xdr:row>7</xdr:row>
      <xdr:rowOff>185843</xdr:rowOff>
    </xdr:to>
    <xdr:pic>
      <xdr:nvPicPr>
        <xdr:cNvPr id="3" name="Grafik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69442" y="2062692"/>
          <a:ext cx="365760" cy="36152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146052</xdr:colOff>
      <xdr:row>0</xdr:row>
      <xdr:rowOff>0</xdr:rowOff>
    </xdr:from>
    <xdr:to>
      <xdr:col>4</xdr:col>
      <xdr:colOff>627425</xdr:colOff>
      <xdr:row>1</xdr:row>
      <xdr:rowOff>1086</xdr:rowOff>
    </xdr:to>
    <xdr:pic>
      <xdr:nvPicPr>
        <xdr:cNvPr id="2" name="Grafik 2">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052" y="0"/>
          <a:ext cx="5682023" cy="972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306917</xdr:colOff>
      <xdr:row>6</xdr:row>
      <xdr:rowOff>52917</xdr:rowOff>
    </xdr:from>
    <xdr:to>
      <xdr:col>4</xdr:col>
      <xdr:colOff>672677</xdr:colOff>
      <xdr:row>7</xdr:row>
      <xdr:rowOff>185843</xdr:rowOff>
    </xdr:to>
    <xdr:pic>
      <xdr:nvPicPr>
        <xdr:cNvPr id="3" name="Grafik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07567" y="2116667"/>
          <a:ext cx="365760" cy="36152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114302</xdr:colOff>
      <xdr:row>0</xdr:row>
      <xdr:rowOff>0</xdr:rowOff>
    </xdr:from>
    <xdr:to>
      <xdr:col>4</xdr:col>
      <xdr:colOff>595675</xdr:colOff>
      <xdr:row>1</xdr:row>
      <xdr:rowOff>1086</xdr:rowOff>
    </xdr:to>
    <xdr:pic>
      <xdr:nvPicPr>
        <xdr:cNvPr id="2" name="Grafik 2">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2" y="0"/>
          <a:ext cx="5682023" cy="972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296333</xdr:colOff>
      <xdr:row>6</xdr:row>
      <xdr:rowOff>63500</xdr:rowOff>
    </xdr:from>
    <xdr:to>
      <xdr:col>4</xdr:col>
      <xdr:colOff>662093</xdr:colOff>
      <xdr:row>7</xdr:row>
      <xdr:rowOff>196426</xdr:rowOff>
    </xdr:to>
    <xdr:pic>
      <xdr:nvPicPr>
        <xdr:cNvPr id="3" name="Grafik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11583" y="2582333"/>
          <a:ext cx="365760" cy="36576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107952</xdr:colOff>
      <xdr:row>0</xdr:row>
      <xdr:rowOff>0</xdr:rowOff>
    </xdr:from>
    <xdr:to>
      <xdr:col>4</xdr:col>
      <xdr:colOff>594403</xdr:colOff>
      <xdr:row>1</xdr:row>
      <xdr:rowOff>13556</xdr:rowOff>
    </xdr:to>
    <xdr:pic>
      <xdr:nvPicPr>
        <xdr:cNvPr id="2" name="Grafik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2" y="0"/>
          <a:ext cx="5636301" cy="9851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155575</xdr:colOff>
      <xdr:row>6</xdr:row>
      <xdr:rowOff>61383</xdr:rowOff>
    </xdr:from>
    <xdr:to>
      <xdr:col>4</xdr:col>
      <xdr:colOff>521335</xdr:colOff>
      <xdr:row>7</xdr:row>
      <xdr:rowOff>194309</xdr:rowOff>
    </xdr:to>
    <xdr:pic>
      <xdr:nvPicPr>
        <xdr:cNvPr id="3" name="Grafik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18100" y="2071158"/>
          <a:ext cx="365760" cy="3615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107951</xdr:colOff>
      <xdr:row>0</xdr:row>
      <xdr:rowOff>0</xdr:rowOff>
    </xdr:from>
    <xdr:to>
      <xdr:col>4</xdr:col>
      <xdr:colOff>568541</xdr:colOff>
      <xdr:row>1</xdr:row>
      <xdr:rowOff>1086</xdr:rowOff>
    </xdr:to>
    <xdr:pic>
      <xdr:nvPicPr>
        <xdr:cNvPr id="2" name="Grafik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1" y="0"/>
          <a:ext cx="5661240" cy="972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285750</xdr:colOff>
      <xdr:row>6</xdr:row>
      <xdr:rowOff>31750</xdr:rowOff>
    </xdr:from>
    <xdr:to>
      <xdr:col>4</xdr:col>
      <xdr:colOff>651510</xdr:colOff>
      <xdr:row>7</xdr:row>
      <xdr:rowOff>164676</xdr:rowOff>
    </xdr:to>
    <xdr:pic>
      <xdr:nvPicPr>
        <xdr:cNvPr id="3" name="Grafik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01000" y="2550583"/>
          <a:ext cx="365760" cy="36576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152402</xdr:colOff>
      <xdr:row>0</xdr:row>
      <xdr:rowOff>0</xdr:rowOff>
    </xdr:from>
    <xdr:to>
      <xdr:col>4</xdr:col>
      <xdr:colOff>633775</xdr:colOff>
      <xdr:row>1</xdr:row>
      <xdr:rowOff>13556</xdr:rowOff>
    </xdr:to>
    <xdr:pic>
      <xdr:nvPicPr>
        <xdr:cNvPr id="13398" name="Grafik 1">
          <a:extLst>
            <a:ext uri="{FF2B5EF4-FFF2-40B4-BE49-F238E27FC236}">
              <a16:creationId xmlns:a16="http://schemas.microsoft.com/office/drawing/2014/main" id="{00000000-0008-0000-1300-0000563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2" y="0"/>
          <a:ext cx="5682023" cy="9851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306916</xdr:colOff>
      <xdr:row>6</xdr:row>
      <xdr:rowOff>52917</xdr:rowOff>
    </xdr:from>
    <xdr:to>
      <xdr:col>4</xdr:col>
      <xdr:colOff>672676</xdr:colOff>
      <xdr:row>7</xdr:row>
      <xdr:rowOff>185843</xdr:rowOff>
    </xdr:to>
    <xdr:pic>
      <xdr:nvPicPr>
        <xdr:cNvPr id="3" name="Grafik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22166" y="2571750"/>
          <a:ext cx="365760" cy="36576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152401</xdr:colOff>
      <xdr:row>0</xdr:row>
      <xdr:rowOff>0</xdr:rowOff>
    </xdr:from>
    <xdr:to>
      <xdr:col>4</xdr:col>
      <xdr:colOff>612991</xdr:colOff>
      <xdr:row>0</xdr:row>
      <xdr:rowOff>968479</xdr:rowOff>
    </xdr:to>
    <xdr:pic>
      <xdr:nvPicPr>
        <xdr:cNvPr id="21531" name="Grafik 2">
          <a:extLst>
            <a:ext uri="{FF2B5EF4-FFF2-40B4-BE49-F238E27FC236}">
              <a16:creationId xmlns:a16="http://schemas.microsoft.com/office/drawing/2014/main" id="{00000000-0008-0000-1400-00001B5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1" y="0"/>
          <a:ext cx="5661240" cy="9684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243417</xdr:colOff>
      <xdr:row>6</xdr:row>
      <xdr:rowOff>52916</xdr:rowOff>
    </xdr:from>
    <xdr:to>
      <xdr:col>4</xdr:col>
      <xdr:colOff>609177</xdr:colOff>
      <xdr:row>7</xdr:row>
      <xdr:rowOff>185842</xdr:rowOff>
    </xdr:to>
    <xdr:pic>
      <xdr:nvPicPr>
        <xdr:cNvPr id="3" name="Grafik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58667" y="2571749"/>
          <a:ext cx="365760" cy="36576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152402</xdr:colOff>
      <xdr:row>0</xdr:row>
      <xdr:rowOff>0</xdr:rowOff>
    </xdr:from>
    <xdr:to>
      <xdr:col>4</xdr:col>
      <xdr:colOff>633775</xdr:colOff>
      <xdr:row>0</xdr:row>
      <xdr:rowOff>968479</xdr:rowOff>
    </xdr:to>
    <xdr:pic>
      <xdr:nvPicPr>
        <xdr:cNvPr id="2" name="Grafik 2">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2" y="0"/>
          <a:ext cx="5682023" cy="9684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254000</xdr:colOff>
      <xdr:row>6</xdr:row>
      <xdr:rowOff>63500</xdr:rowOff>
    </xdr:from>
    <xdr:to>
      <xdr:col>4</xdr:col>
      <xdr:colOff>619760</xdr:colOff>
      <xdr:row>7</xdr:row>
      <xdr:rowOff>196426</xdr:rowOff>
    </xdr:to>
    <xdr:pic>
      <xdr:nvPicPr>
        <xdr:cNvPr id="3" name="Grafik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69250" y="2582333"/>
          <a:ext cx="365760" cy="36576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171452</xdr:colOff>
      <xdr:row>0</xdr:row>
      <xdr:rowOff>0</xdr:rowOff>
    </xdr:from>
    <xdr:to>
      <xdr:col>4</xdr:col>
      <xdr:colOff>652825</xdr:colOff>
      <xdr:row>1</xdr:row>
      <xdr:rowOff>1086</xdr:rowOff>
    </xdr:to>
    <xdr:pic>
      <xdr:nvPicPr>
        <xdr:cNvPr id="22554" name="Grafik 2">
          <a:extLst>
            <a:ext uri="{FF2B5EF4-FFF2-40B4-BE49-F238E27FC236}">
              <a16:creationId xmlns:a16="http://schemas.microsoft.com/office/drawing/2014/main" id="{00000000-0008-0000-1600-00001A5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52" y="0"/>
          <a:ext cx="5682023" cy="972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306917</xdr:colOff>
      <xdr:row>6</xdr:row>
      <xdr:rowOff>63500</xdr:rowOff>
    </xdr:from>
    <xdr:to>
      <xdr:col>4</xdr:col>
      <xdr:colOff>672677</xdr:colOff>
      <xdr:row>7</xdr:row>
      <xdr:rowOff>196426</xdr:rowOff>
    </xdr:to>
    <xdr:pic>
      <xdr:nvPicPr>
        <xdr:cNvPr id="3" name="Grafik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22167" y="2582333"/>
          <a:ext cx="365760" cy="36576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127002</xdr:colOff>
      <xdr:row>0</xdr:row>
      <xdr:rowOff>0</xdr:rowOff>
    </xdr:from>
    <xdr:to>
      <xdr:col>4</xdr:col>
      <xdr:colOff>608375</xdr:colOff>
      <xdr:row>1</xdr:row>
      <xdr:rowOff>1086</xdr:rowOff>
    </xdr:to>
    <xdr:pic>
      <xdr:nvPicPr>
        <xdr:cNvPr id="23578" name="Grafik 2">
          <a:extLst>
            <a:ext uri="{FF2B5EF4-FFF2-40B4-BE49-F238E27FC236}">
              <a16:creationId xmlns:a16="http://schemas.microsoft.com/office/drawing/2014/main" id="{00000000-0008-0000-1700-00001A5C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002" y="0"/>
          <a:ext cx="5682023" cy="972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567531</xdr:colOff>
      <xdr:row>5</xdr:row>
      <xdr:rowOff>168010</xdr:rowOff>
    </xdr:from>
    <xdr:to>
      <xdr:col>17</xdr:col>
      <xdr:colOff>109436</xdr:colOff>
      <xdr:row>19</xdr:row>
      <xdr:rowOff>113817</xdr:rowOff>
    </xdr:to>
    <xdr:pic>
      <xdr:nvPicPr>
        <xdr:cNvPr id="2" name="Grafik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2"/>
        <a:stretch>
          <a:fillRect/>
        </a:stretch>
      </xdr:blipFill>
      <xdr:spPr>
        <a:xfrm>
          <a:off x="7785364" y="2496343"/>
          <a:ext cx="7161905" cy="3899741"/>
        </a:xfrm>
        <a:prstGeom prst="rect">
          <a:avLst/>
        </a:prstGeom>
      </xdr:spPr>
    </xdr:pic>
    <xdr:clientData/>
  </xdr:twoCellAnchor>
  <xdr:twoCellAnchor editAs="oneCell">
    <xdr:from>
      <xdr:col>4</xdr:col>
      <xdr:colOff>264584</xdr:colOff>
      <xdr:row>6</xdr:row>
      <xdr:rowOff>63500</xdr:rowOff>
    </xdr:from>
    <xdr:to>
      <xdr:col>4</xdr:col>
      <xdr:colOff>630344</xdr:colOff>
      <xdr:row>7</xdr:row>
      <xdr:rowOff>196426</xdr:rowOff>
    </xdr:to>
    <xdr:pic>
      <xdr:nvPicPr>
        <xdr:cNvPr id="4" name="Grafik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979834" y="2582333"/>
          <a:ext cx="365760" cy="36576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146051</xdr:colOff>
      <xdr:row>0</xdr:row>
      <xdr:rowOff>0</xdr:rowOff>
    </xdr:from>
    <xdr:to>
      <xdr:col>4</xdr:col>
      <xdr:colOff>627424</xdr:colOff>
      <xdr:row>1</xdr:row>
      <xdr:rowOff>5243</xdr:rowOff>
    </xdr:to>
    <xdr:pic>
      <xdr:nvPicPr>
        <xdr:cNvPr id="24602" name="Grafik 2">
          <a:extLst>
            <a:ext uri="{FF2B5EF4-FFF2-40B4-BE49-F238E27FC236}">
              <a16:creationId xmlns:a16="http://schemas.microsoft.com/office/drawing/2014/main" id="{00000000-0008-0000-1800-00001A6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051" y="0"/>
          <a:ext cx="5682023" cy="976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338667</xdr:colOff>
      <xdr:row>6</xdr:row>
      <xdr:rowOff>52917</xdr:rowOff>
    </xdr:from>
    <xdr:to>
      <xdr:col>4</xdr:col>
      <xdr:colOff>704427</xdr:colOff>
      <xdr:row>7</xdr:row>
      <xdr:rowOff>185843</xdr:rowOff>
    </xdr:to>
    <xdr:pic>
      <xdr:nvPicPr>
        <xdr:cNvPr id="3" name="Grafik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53917" y="2571750"/>
          <a:ext cx="365760" cy="36576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114302</xdr:colOff>
      <xdr:row>0</xdr:row>
      <xdr:rowOff>0</xdr:rowOff>
    </xdr:from>
    <xdr:to>
      <xdr:col>4</xdr:col>
      <xdr:colOff>595675</xdr:colOff>
      <xdr:row>1</xdr:row>
      <xdr:rowOff>1086</xdr:rowOff>
    </xdr:to>
    <xdr:pic>
      <xdr:nvPicPr>
        <xdr:cNvPr id="2" name="Grafik 2">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2" y="0"/>
          <a:ext cx="5682023" cy="972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240242</xdr:colOff>
      <xdr:row>6</xdr:row>
      <xdr:rowOff>32808</xdr:rowOff>
    </xdr:from>
    <xdr:to>
      <xdr:col>4</xdr:col>
      <xdr:colOff>606002</xdr:colOff>
      <xdr:row>7</xdr:row>
      <xdr:rowOff>165734</xdr:rowOff>
    </xdr:to>
    <xdr:pic>
      <xdr:nvPicPr>
        <xdr:cNvPr id="3" name="Grafik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02767" y="2556933"/>
          <a:ext cx="365760" cy="361526"/>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120651</xdr:colOff>
      <xdr:row>0</xdr:row>
      <xdr:rowOff>0</xdr:rowOff>
    </xdr:from>
    <xdr:to>
      <xdr:col>4</xdr:col>
      <xdr:colOff>602024</xdr:colOff>
      <xdr:row>1</xdr:row>
      <xdr:rowOff>5243</xdr:rowOff>
    </xdr:to>
    <xdr:pic>
      <xdr:nvPicPr>
        <xdr:cNvPr id="2" name="Grafik 2">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51" y="0"/>
          <a:ext cx="5682023" cy="976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63501</xdr:colOff>
      <xdr:row>15</xdr:row>
      <xdr:rowOff>65982</xdr:rowOff>
    </xdr:from>
    <xdr:ext cx="1179251" cy="457894"/>
    <xdr:pic>
      <xdr:nvPicPr>
        <xdr:cNvPr id="37" name="Grafik 1">
          <a:extLst>
            <a:ext uri="{FF2B5EF4-FFF2-40B4-BE49-F238E27FC236}">
              <a16:creationId xmlns:a16="http://schemas.microsoft.com/office/drawing/2014/main" id="{00000000-0008-0000-1A00-000025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3759" b="7583"/>
        <a:stretch/>
      </xdr:blipFill>
      <xdr:spPr bwMode="auto">
        <a:xfrm>
          <a:off x="63501" y="4171257"/>
          <a:ext cx="1179251" cy="4578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1114425</xdr:colOff>
      <xdr:row>15</xdr:row>
      <xdr:rowOff>123826</xdr:rowOff>
    </xdr:from>
    <xdr:ext cx="1096081" cy="438149"/>
    <xdr:pic>
      <xdr:nvPicPr>
        <xdr:cNvPr id="38" name="Grafik 2">
          <a:extLst>
            <a:ext uri="{FF2B5EF4-FFF2-40B4-BE49-F238E27FC236}">
              <a16:creationId xmlns:a16="http://schemas.microsoft.com/office/drawing/2014/main" id="{00000000-0008-0000-1A00-00002600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9350"/>
        <a:stretch/>
      </xdr:blipFill>
      <xdr:spPr bwMode="auto">
        <a:xfrm>
          <a:off x="1400175" y="4229101"/>
          <a:ext cx="1096081" cy="4381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2554289</xdr:colOff>
      <xdr:row>15</xdr:row>
      <xdr:rowOff>65887</xdr:rowOff>
    </xdr:from>
    <xdr:ext cx="895130" cy="524663"/>
    <xdr:pic>
      <xdr:nvPicPr>
        <xdr:cNvPr id="39" name="Grafik 3">
          <a:extLst>
            <a:ext uri="{FF2B5EF4-FFF2-40B4-BE49-F238E27FC236}">
              <a16:creationId xmlns:a16="http://schemas.microsoft.com/office/drawing/2014/main" id="{00000000-0008-0000-1A00-00002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40039" y="4171162"/>
          <a:ext cx="895130" cy="5246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274638</xdr:colOff>
      <xdr:row>19</xdr:row>
      <xdr:rowOff>26194</xdr:rowOff>
    </xdr:from>
    <xdr:ext cx="854584" cy="928688"/>
    <xdr:pic>
      <xdr:nvPicPr>
        <xdr:cNvPr id="40" name="Grafik 4">
          <a:extLst>
            <a:ext uri="{FF2B5EF4-FFF2-40B4-BE49-F238E27FC236}">
              <a16:creationId xmlns:a16="http://schemas.microsoft.com/office/drawing/2014/main" id="{00000000-0008-0000-1A00-000028000000}"/>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4813" b="1"/>
        <a:stretch/>
      </xdr:blipFill>
      <xdr:spPr bwMode="auto">
        <a:xfrm>
          <a:off x="274638" y="4931569"/>
          <a:ext cx="854584" cy="928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2157411</xdr:colOff>
      <xdr:row>19</xdr:row>
      <xdr:rowOff>100014</xdr:rowOff>
    </xdr:from>
    <xdr:ext cx="1102384" cy="892967"/>
    <xdr:pic>
      <xdr:nvPicPr>
        <xdr:cNvPr id="41" name="Grafik 5">
          <a:extLst>
            <a:ext uri="{FF2B5EF4-FFF2-40B4-BE49-F238E27FC236}">
              <a16:creationId xmlns:a16="http://schemas.microsoft.com/office/drawing/2014/main" id="{00000000-0008-0000-1A00-000029000000}"/>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9122"/>
        <a:stretch/>
      </xdr:blipFill>
      <xdr:spPr bwMode="auto">
        <a:xfrm>
          <a:off x="2443161" y="5005389"/>
          <a:ext cx="1102384" cy="892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173037</xdr:colOff>
      <xdr:row>26</xdr:row>
      <xdr:rowOff>44347</xdr:rowOff>
    </xdr:from>
    <xdr:ext cx="1255712" cy="920058"/>
    <xdr:pic>
      <xdr:nvPicPr>
        <xdr:cNvPr id="42" name="Grafik 6">
          <a:extLst>
            <a:ext uri="{FF2B5EF4-FFF2-40B4-BE49-F238E27FC236}">
              <a16:creationId xmlns:a16="http://schemas.microsoft.com/office/drawing/2014/main" id="{00000000-0008-0000-1A00-00002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82600" y="7211910"/>
          <a:ext cx="1255712" cy="9200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1649407</xdr:colOff>
      <xdr:row>26</xdr:row>
      <xdr:rowOff>110331</xdr:rowOff>
    </xdr:from>
    <xdr:ext cx="1782051" cy="806450"/>
    <xdr:pic>
      <xdr:nvPicPr>
        <xdr:cNvPr id="43" name="Grafik 7">
          <a:extLst>
            <a:ext uri="{FF2B5EF4-FFF2-40B4-BE49-F238E27FC236}">
              <a16:creationId xmlns:a16="http://schemas.microsoft.com/office/drawing/2014/main" id="{00000000-0008-0000-1A00-00002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935157" y="6539706"/>
          <a:ext cx="1782051" cy="806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252414</xdr:colOff>
      <xdr:row>33</xdr:row>
      <xdr:rowOff>23812</xdr:rowOff>
    </xdr:from>
    <xdr:ext cx="985836" cy="942343"/>
    <xdr:pic>
      <xdr:nvPicPr>
        <xdr:cNvPr id="44" name="Grafik 8">
          <a:extLst>
            <a:ext uri="{FF2B5EF4-FFF2-40B4-BE49-F238E27FC236}">
              <a16:creationId xmlns:a16="http://schemas.microsoft.com/office/drawing/2014/main" id="{00000000-0008-0000-1A00-00002C000000}"/>
            </a:ext>
          </a:extLst>
        </xdr:cNvPr>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t="9782"/>
        <a:stretch/>
      </xdr:blipFill>
      <xdr:spPr bwMode="auto">
        <a:xfrm>
          <a:off x="561977" y="8798718"/>
          <a:ext cx="985836" cy="942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1848644</xdr:colOff>
      <xdr:row>33</xdr:row>
      <xdr:rowOff>82087</xdr:rowOff>
    </xdr:from>
    <xdr:ext cx="1547019" cy="898603"/>
    <xdr:pic>
      <xdr:nvPicPr>
        <xdr:cNvPr id="45" name="Grafik 9">
          <a:extLst>
            <a:ext uri="{FF2B5EF4-FFF2-40B4-BE49-F238E27FC236}">
              <a16:creationId xmlns:a16="http://schemas.microsoft.com/office/drawing/2014/main" id="{00000000-0008-0000-1A00-00002D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134394" y="7997362"/>
          <a:ext cx="1547019" cy="898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23017</xdr:colOff>
      <xdr:row>19</xdr:row>
      <xdr:rowOff>88899</xdr:rowOff>
    </xdr:from>
    <xdr:ext cx="1184275" cy="2130425"/>
    <xdr:pic>
      <xdr:nvPicPr>
        <xdr:cNvPr id="46" name="Grafik 17">
          <a:extLst>
            <a:ext uri="{FF2B5EF4-FFF2-40B4-BE49-F238E27FC236}">
              <a16:creationId xmlns:a16="http://schemas.microsoft.com/office/drawing/2014/main" id="{00000000-0008-0000-1A00-00002E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271167" y="4994274"/>
          <a:ext cx="1184275" cy="2130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375442</xdr:colOff>
      <xdr:row>42</xdr:row>
      <xdr:rowOff>35719</xdr:rowOff>
    </xdr:from>
    <xdr:ext cx="874714" cy="933341"/>
    <xdr:pic>
      <xdr:nvPicPr>
        <xdr:cNvPr id="47" name="Grafik 13">
          <a:extLst>
            <a:ext uri="{FF2B5EF4-FFF2-40B4-BE49-F238E27FC236}">
              <a16:creationId xmlns:a16="http://schemas.microsoft.com/office/drawing/2014/main" id="{00000000-0008-0000-1A00-00002F000000}"/>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t="6580"/>
        <a:stretch/>
      </xdr:blipFill>
      <xdr:spPr bwMode="auto">
        <a:xfrm>
          <a:off x="685005" y="10882313"/>
          <a:ext cx="874714" cy="933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1896268</xdr:colOff>
      <xdr:row>42</xdr:row>
      <xdr:rowOff>107156</xdr:rowOff>
    </xdr:from>
    <xdr:ext cx="1487568" cy="892969"/>
    <xdr:pic>
      <xdr:nvPicPr>
        <xdr:cNvPr id="48" name="Grafik 14">
          <a:extLst>
            <a:ext uri="{FF2B5EF4-FFF2-40B4-BE49-F238E27FC236}">
              <a16:creationId xmlns:a16="http://schemas.microsoft.com/office/drawing/2014/main" id="{00000000-0008-0000-1A00-000030000000}"/>
            </a:ext>
          </a:extLst>
        </xdr:cNvPr>
        <xdr:cNvPicPr>
          <a:picLocks noChangeAspect="1" noChangeArrowheads="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8894"/>
        <a:stretch/>
      </xdr:blipFill>
      <xdr:spPr bwMode="auto">
        <a:xfrm>
          <a:off x="2182018" y="9775031"/>
          <a:ext cx="1487568" cy="8929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186531</xdr:colOff>
      <xdr:row>48</xdr:row>
      <xdr:rowOff>95250</xdr:rowOff>
    </xdr:from>
    <xdr:ext cx="1266030" cy="1016044"/>
    <xdr:pic>
      <xdr:nvPicPr>
        <xdr:cNvPr id="49" name="Grafik 15">
          <a:extLst>
            <a:ext uri="{FF2B5EF4-FFF2-40B4-BE49-F238E27FC236}">
              <a16:creationId xmlns:a16="http://schemas.microsoft.com/office/drawing/2014/main" id="{00000000-0008-0000-1A00-000031000000}"/>
            </a:ext>
          </a:extLst>
        </xdr:cNvPr>
        <xdr:cNvPicPr>
          <a:picLocks noChangeAspect="1" noChangeArrowheads="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12590"/>
        <a:stretch/>
      </xdr:blipFill>
      <xdr:spPr bwMode="auto">
        <a:xfrm>
          <a:off x="496094" y="11680031"/>
          <a:ext cx="1266030" cy="10160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2168521</xdr:colOff>
      <xdr:row>48</xdr:row>
      <xdr:rowOff>28575</xdr:rowOff>
    </xdr:from>
    <xdr:ext cx="1191422" cy="1108849"/>
    <xdr:pic>
      <xdr:nvPicPr>
        <xdr:cNvPr id="50" name="Grafik 16">
          <a:extLst>
            <a:ext uri="{FF2B5EF4-FFF2-40B4-BE49-F238E27FC236}">
              <a16:creationId xmlns:a16="http://schemas.microsoft.com/office/drawing/2014/main" id="{00000000-0008-0000-1A00-000032000000}"/>
            </a:ext>
          </a:extLst>
        </xdr:cNvPr>
        <xdr:cNvPicPr>
          <a:picLocks noChangeAspect="1" noChangeArrowheads="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t="8068"/>
        <a:stretch/>
      </xdr:blipFill>
      <xdr:spPr bwMode="auto">
        <a:xfrm>
          <a:off x="2454271" y="10896600"/>
          <a:ext cx="1191422" cy="1108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69056</xdr:colOff>
      <xdr:row>42</xdr:row>
      <xdr:rowOff>14287</xdr:rowOff>
    </xdr:from>
    <xdr:ext cx="1184275" cy="2130425"/>
    <xdr:pic>
      <xdr:nvPicPr>
        <xdr:cNvPr id="51" name="Grafik 17">
          <a:extLst>
            <a:ext uri="{FF2B5EF4-FFF2-40B4-BE49-F238E27FC236}">
              <a16:creationId xmlns:a16="http://schemas.microsoft.com/office/drawing/2014/main" id="{00000000-0008-0000-1A00-000033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317206" y="9682162"/>
          <a:ext cx="1184275" cy="2130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1</xdr:col>
          <xdr:colOff>241300</xdr:colOff>
          <xdr:row>17</xdr:row>
          <xdr:rowOff>190500</xdr:rowOff>
        </xdr:from>
        <xdr:to>
          <xdr:col>1</xdr:col>
          <xdr:colOff>1390650</xdr:colOff>
          <xdr:row>18</xdr:row>
          <xdr:rowOff>190500</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1A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1555750</xdr:colOff>
          <xdr:row>18</xdr:row>
          <xdr:rowOff>0</xdr:rowOff>
        </xdr:from>
        <xdr:to>
          <xdr:col>1</xdr:col>
          <xdr:colOff>1993900</xdr:colOff>
          <xdr:row>19</xdr:row>
          <xdr:rowOff>0</xdr:rowOff>
        </xdr:to>
        <xdr:sp macro="" textlink="">
          <xdr:nvSpPr>
            <xdr:cNvPr id="26628" name="Check Box 4" hidden="1">
              <a:extLst>
                <a:ext uri="{63B3BB69-23CF-44E3-9099-C40C66FF867C}">
                  <a14:compatExt spid="_x0000_s26628"/>
                </a:ext>
                <a:ext uri="{FF2B5EF4-FFF2-40B4-BE49-F238E27FC236}">
                  <a16:creationId xmlns:a16="http://schemas.microsoft.com/office/drawing/2014/main" id="{00000000-0008-0000-1A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2870200</xdr:colOff>
          <xdr:row>17</xdr:row>
          <xdr:rowOff>190500</xdr:rowOff>
        </xdr:from>
        <xdr:to>
          <xdr:col>2</xdr:col>
          <xdr:colOff>0</xdr:colOff>
          <xdr:row>18</xdr:row>
          <xdr:rowOff>190500</xdr:rowOff>
        </xdr:to>
        <xdr:sp macro="" textlink="">
          <xdr:nvSpPr>
            <xdr:cNvPr id="26629" name="Check Box 5" hidden="1">
              <a:extLst>
                <a:ext uri="{63B3BB69-23CF-44E3-9099-C40C66FF867C}">
                  <a14:compatExt spid="_x0000_s26629"/>
                </a:ext>
                <a:ext uri="{FF2B5EF4-FFF2-40B4-BE49-F238E27FC236}">
                  <a16:creationId xmlns:a16="http://schemas.microsoft.com/office/drawing/2014/main" id="{00000000-0008-0000-1A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23</xdr:row>
          <xdr:rowOff>190500</xdr:rowOff>
        </xdr:from>
        <xdr:to>
          <xdr:col>1</xdr:col>
          <xdr:colOff>1384300</xdr:colOff>
          <xdr:row>24</xdr:row>
          <xdr:rowOff>190500</xdr:rowOff>
        </xdr:to>
        <xdr:sp macro="" textlink="">
          <xdr:nvSpPr>
            <xdr:cNvPr id="26630" name="Check Box 6" hidden="1">
              <a:extLst>
                <a:ext uri="{63B3BB69-23CF-44E3-9099-C40C66FF867C}">
                  <a14:compatExt spid="_x0000_s26630"/>
                </a:ext>
                <a:ext uri="{FF2B5EF4-FFF2-40B4-BE49-F238E27FC236}">
                  <a16:creationId xmlns:a16="http://schemas.microsoft.com/office/drawing/2014/main" id="{00000000-0008-0000-1A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2584450</xdr:colOff>
          <xdr:row>24</xdr:row>
          <xdr:rowOff>31750</xdr:rowOff>
        </xdr:from>
        <xdr:to>
          <xdr:col>1</xdr:col>
          <xdr:colOff>3162300</xdr:colOff>
          <xdr:row>24</xdr:row>
          <xdr:rowOff>152400</xdr:rowOff>
        </xdr:to>
        <xdr:sp macro="" textlink="">
          <xdr:nvSpPr>
            <xdr:cNvPr id="26632" name="Check Box 8" hidden="1">
              <a:extLst>
                <a:ext uri="{63B3BB69-23CF-44E3-9099-C40C66FF867C}">
                  <a14:compatExt spid="_x0000_s26632"/>
                </a:ext>
                <a:ext uri="{FF2B5EF4-FFF2-40B4-BE49-F238E27FC236}">
                  <a16:creationId xmlns:a16="http://schemas.microsoft.com/office/drawing/2014/main" id="{00000000-0008-0000-1A00-00000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488950</xdr:colOff>
          <xdr:row>30</xdr:row>
          <xdr:rowOff>184150</xdr:rowOff>
        </xdr:from>
        <xdr:to>
          <xdr:col>1</xdr:col>
          <xdr:colOff>1638300</xdr:colOff>
          <xdr:row>31</xdr:row>
          <xdr:rowOff>184150</xdr:rowOff>
        </xdr:to>
        <xdr:sp macro="" textlink="">
          <xdr:nvSpPr>
            <xdr:cNvPr id="26633" name="Check Box 9" hidden="1">
              <a:extLst>
                <a:ext uri="{63B3BB69-23CF-44E3-9099-C40C66FF867C}">
                  <a14:compatExt spid="_x0000_s26633"/>
                </a:ext>
                <a:ext uri="{FF2B5EF4-FFF2-40B4-BE49-F238E27FC236}">
                  <a16:creationId xmlns:a16="http://schemas.microsoft.com/office/drawing/2014/main" id="{00000000-0008-0000-1A00-00000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2508250</xdr:colOff>
          <xdr:row>31</xdr:row>
          <xdr:rowOff>0</xdr:rowOff>
        </xdr:from>
        <xdr:to>
          <xdr:col>1</xdr:col>
          <xdr:colOff>3086100</xdr:colOff>
          <xdr:row>32</xdr:row>
          <xdr:rowOff>0</xdr:rowOff>
        </xdr:to>
        <xdr:sp macro="" textlink="">
          <xdr:nvSpPr>
            <xdr:cNvPr id="26634" name="Check Box 10" hidden="1">
              <a:extLst>
                <a:ext uri="{63B3BB69-23CF-44E3-9099-C40C66FF867C}">
                  <a14:compatExt spid="_x0000_s26634"/>
                </a:ext>
                <a:ext uri="{FF2B5EF4-FFF2-40B4-BE49-F238E27FC236}">
                  <a16:creationId xmlns:a16="http://schemas.microsoft.com/office/drawing/2014/main" id="{00000000-0008-0000-1A00-00000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488950</xdr:colOff>
          <xdr:row>38</xdr:row>
          <xdr:rowOff>31750</xdr:rowOff>
        </xdr:from>
        <xdr:to>
          <xdr:col>1</xdr:col>
          <xdr:colOff>1638300</xdr:colOff>
          <xdr:row>39</xdr:row>
          <xdr:rowOff>0</xdr:rowOff>
        </xdr:to>
        <xdr:sp macro="" textlink="">
          <xdr:nvSpPr>
            <xdr:cNvPr id="26635" name="Check Box 11" hidden="1">
              <a:extLst>
                <a:ext uri="{63B3BB69-23CF-44E3-9099-C40C66FF867C}">
                  <a14:compatExt spid="_x0000_s26635"/>
                </a:ext>
                <a:ext uri="{FF2B5EF4-FFF2-40B4-BE49-F238E27FC236}">
                  <a16:creationId xmlns:a16="http://schemas.microsoft.com/office/drawing/2014/main" id="{00000000-0008-0000-1A00-00000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2546350</xdr:colOff>
          <xdr:row>38</xdr:row>
          <xdr:rowOff>12700</xdr:rowOff>
        </xdr:from>
        <xdr:to>
          <xdr:col>1</xdr:col>
          <xdr:colOff>3124200</xdr:colOff>
          <xdr:row>38</xdr:row>
          <xdr:rowOff>209550</xdr:rowOff>
        </xdr:to>
        <xdr:sp macro="" textlink="">
          <xdr:nvSpPr>
            <xdr:cNvPr id="26636" name="Check Box 12" hidden="1">
              <a:extLst>
                <a:ext uri="{63B3BB69-23CF-44E3-9099-C40C66FF867C}">
                  <a14:compatExt spid="_x0000_s26636"/>
                </a:ext>
                <a:ext uri="{FF2B5EF4-FFF2-40B4-BE49-F238E27FC236}">
                  <a16:creationId xmlns:a16="http://schemas.microsoft.com/office/drawing/2014/main" id="{00000000-0008-0000-1A00-00000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660400</xdr:colOff>
          <xdr:row>47</xdr:row>
          <xdr:rowOff>0</xdr:rowOff>
        </xdr:from>
        <xdr:to>
          <xdr:col>1</xdr:col>
          <xdr:colOff>1809750</xdr:colOff>
          <xdr:row>48</xdr:row>
          <xdr:rowOff>0</xdr:rowOff>
        </xdr:to>
        <xdr:sp macro="" textlink="">
          <xdr:nvSpPr>
            <xdr:cNvPr id="26637" name="Check Box 13" hidden="1">
              <a:extLst>
                <a:ext uri="{63B3BB69-23CF-44E3-9099-C40C66FF867C}">
                  <a14:compatExt spid="_x0000_s26637"/>
                </a:ext>
                <a:ext uri="{FF2B5EF4-FFF2-40B4-BE49-F238E27FC236}">
                  <a16:creationId xmlns:a16="http://schemas.microsoft.com/office/drawing/2014/main" id="{00000000-0008-0000-1A00-00000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2660650</xdr:colOff>
          <xdr:row>46</xdr:row>
          <xdr:rowOff>190500</xdr:rowOff>
        </xdr:from>
        <xdr:to>
          <xdr:col>1</xdr:col>
          <xdr:colOff>3238500</xdr:colOff>
          <xdr:row>47</xdr:row>
          <xdr:rowOff>190500</xdr:rowOff>
        </xdr:to>
        <xdr:sp macro="" textlink="">
          <xdr:nvSpPr>
            <xdr:cNvPr id="26638" name="Check Box 14" hidden="1">
              <a:extLst>
                <a:ext uri="{63B3BB69-23CF-44E3-9099-C40C66FF867C}">
                  <a14:compatExt spid="_x0000_s26638"/>
                </a:ext>
                <a:ext uri="{FF2B5EF4-FFF2-40B4-BE49-F238E27FC236}">
                  <a16:creationId xmlns:a16="http://schemas.microsoft.com/office/drawing/2014/main" id="{00000000-0008-0000-1A00-00000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660400</xdr:colOff>
          <xdr:row>54</xdr:row>
          <xdr:rowOff>0</xdr:rowOff>
        </xdr:from>
        <xdr:to>
          <xdr:col>1</xdr:col>
          <xdr:colOff>1809750</xdr:colOff>
          <xdr:row>55</xdr:row>
          <xdr:rowOff>0</xdr:rowOff>
        </xdr:to>
        <xdr:sp macro="" textlink="">
          <xdr:nvSpPr>
            <xdr:cNvPr id="26639" name="Check Box 15" hidden="1">
              <a:extLst>
                <a:ext uri="{63B3BB69-23CF-44E3-9099-C40C66FF867C}">
                  <a14:compatExt spid="_x0000_s26639"/>
                </a:ext>
                <a:ext uri="{FF2B5EF4-FFF2-40B4-BE49-F238E27FC236}">
                  <a16:creationId xmlns:a16="http://schemas.microsoft.com/office/drawing/2014/main" id="{00000000-0008-0000-1A00-00000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2736850</xdr:colOff>
          <xdr:row>54</xdr:row>
          <xdr:rowOff>12700</xdr:rowOff>
        </xdr:from>
        <xdr:to>
          <xdr:col>1</xdr:col>
          <xdr:colOff>3314700</xdr:colOff>
          <xdr:row>55</xdr:row>
          <xdr:rowOff>12700</xdr:rowOff>
        </xdr:to>
        <xdr:sp macro="" textlink="">
          <xdr:nvSpPr>
            <xdr:cNvPr id="26640" name="Check Box 16" hidden="1">
              <a:extLst>
                <a:ext uri="{63B3BB69-23CF-44E3-9099-C40C66FF867C}">
                  <a14:compatExt spid="_x0000_s26640"/>
                </a:ext>
                <a:ext uri="{FF2B5EF4-FFF2-40B4-BE49-F238E27FC236}">
                  <a16:creationId xmlns:a16="http://schemas.microsoft.com/office/drawing/2014/main" id="{00000000-0008-0000-1A00-00001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4</xdr:col>
      <xdr:colOff>296333</xdr:colOff>
      <xdr:row>6</xdr:row>
      <xdr:rowOff>63500</xdr:rowOff>
    </xdr:from>
    <xdr:to>
      <xdr:col>4</xdr:col>
      <xdr:colOff>662093</xdr:colOff>
      <xdr:row>7</xdr:row>
      <xdr:rowOff>196426</xdr:rowOff>
    </xdr:to>
    <xdr:pic>
      <xdr:nvPicPr>
        <xdr:cNvPr id="31" name="Grafik 30">
          <a:extLst>
            <a:ext uri="{FF2B5EF4-FFF2-40B4-BE49-F238E27FC236}">
              <a16:creationId xmlns:a16="http://schemas.microsoft.com/office/drawing/2014/main" id="{00000000-0008-0000-1A00-00001F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011583" y="2582333"/>
          <a:ext cx="365760" cy="36576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114303</xdr:colOff>
      <xdr:row>0</xdr:row>
      <xdr:rowOff>0</xdr:rowOff>
    </xdr:from>
    <xdr:to>
      <xdr:col>4</xdr:col>
      <xdr:colOff>449626</xdr:colOff>
      <xdr:row>0</xdr:row>
      <xdr:rowOff>968479</xdr:rowOff>
    </xdr:to>
    <xdr:pic>
      <xdr:nvPicPr>
        <xdr:cNvPr id="10298" name="Grafik 1">
          <a:extLst>
            <a:ext uri="{FF2B5EF4-FFF2-40B4-BE49-F238E27FC236}">
              <a16:creationId xmlns:a16="http://schemas.microsoft.com/office/drawing/2014/main" id="{00000000-0008-0000-1B00-00003A2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3" y="0"/>
          <a:ext cx="5682023" cy="9684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134409</xdr:colOff>
      <xdr:row>6</xdr:row>
      <xdr:rowOff>63500</xdr:rowOff>
    </xdr:from>
    <xdr:to>
      <xdr:col>4</xdr:col>
      <xdr:colOff>500169</xdr:colOff>
      <xdr:row>7</xdr:row>
      <xdr:rowOff>196426</xdr:rowOff>
    </xdr:to>
    <xdr:pic>
      <xdr:nvPicPr>
        <xdr:cNvPr id="3" name="Grafik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39809" y="2587625"/>
          <a:ext cx="365760" cy="36152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127001</xdr:colOff>
      <xdr:row>0</xdr:row>
      <xdr:rowOff>0</xdr:rowOff>
    </xdr:from>
    <xdr:to>
      <xdr:col>4</xdr:col>
      <xdr:colOff>608374</xdr:colOff>
      <xdr:row>1</xdr:row>
      <xdr:rowOff>1086</xdr:rowOff>
    </xdr:to>
    <xdr:pic>
      <xdr:nvPicPr>
        <xdr:cNvPr id="9277" name="Grafik 1">
          <a:extLst>
            <a:ext uri="{FF2B5EF4-FFF2-40B4-BE49-F238E27FC236}">
              <a16:creationId xmlns:a16="http://schemas.microsoft.com/office/drawing/2014/main" id="{00000000-0008-0000-1C00-00003D2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001" y="0"/>
          <a:ext cx="5682023" cy="972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285750</xdr:colOff>
      <xdr:row>6</xdr:row>
      <xdr:rowOff>74084</xdr:rowOff>
    </xdr:from>
    <xdr:to>
      <xdr:col>4</xdr:col>
      <xdr:colOff>651510</xdr:colOff>
      <xdr:row>7</xdr:row>
      <xdr:rowOff>207010</xdr:rowOff>
    </xdr:to>
    <xdr:pic>
      <xdr:nvPicPr>
        <xdr:cNvPr id="3" name="Grafik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01000" y="2592917"/>
          <a:ext cx="365760" cy="3657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127001</xdr:colOff>
      <xdr:row>0</xdr:row>
      <xdr:rowOff>0</xdr:rowOff>
    </xdr:from>
    <xdr:to>
      <xdr:col>4</xdr:col>
      <xdr:colOff>608374</xdr:colOff>
      <xdr:row>1</xdr:row>
      <xdr:rowOff>5243</xdr:rowOff>
    </xdr:to>
    <xdr:pic>
      <xdr:nvPicPr>
        <xdr:cNvPr id="14361" name="Grafik 2">
          <a:extLst>
            <a:ext uri="{FF2B5EF4-FFF2-40B4-BE49-F238E27FC236}">
              <a16:creationId xmlns:a16="http://schemas.microsoft.com/office/drawing/2014/main" id="{00000000-0008-0000-0200-0000193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001" y="0"/>
          <a:ext cx="5682023" cy="976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285750</xdr:colOff>
      <xdr:row>6</xdr:row>
      <xdr:rowOff>63500</xdr:rowOff>
    </xdr:from>
    <xdr:to>
      <xdr:col>4</xdr:col>
      <xdr:colOff>651510</xdr:colOff>
      <xdr:row>7</xdr:row>
      <xdr:rowOff>196426</xdr:rowOff>
    </xdr:to>
    <xdr:pic>
      <xdr:nvPicPr>
        <xdr:cNvPr id="3" name="Grafik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01000" y="2582333"/>
          <a:ext cx="365760" cy="3657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127003</xdr:colOff>
      <xdr:row>0</xdr:row>
      <xdr:rowOff>2</xdr:rowOff>
    </xdr:from>
    <xdr:to>
      <xdr:col>4</xdr:col>
      <xdr:colOff>608376</xdr:colOff>
      <xdr:row>1</xdr:row>
      <xdr:rowOff>5245</xdr:rowOff>
    </xdr:to>
    <xdr:pic>
      <xdr:nvPicPr>
        <xdr:cNvPr id="15385" name="Grafik 2">
          <a:extLst>
            <a:ext uri="{FF2B5EF4-FFF2-40B4-BE49-F238E27FC236}">
              <a16:creationId xmlns:a16="http://schemas.microsoft.com/office/drawing/2014/main" id="{00000000-0008-0000-0300-0000193C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003" y="2"/>
          <a:ext cx="5682023" cy="976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243416</xdr:colOff>
      <xdr:row>6</xdr:row>
      <xdr:rowOff>63500</xdr:rowOff>
    </xdr:from>
    <xdr:to>
      <xdr:col>4</xdr:col>
      <xdr:colOff>609176</xdr:colOff>
      <xdr:row>7</xdr:row>
      <xdr:rowOff>196426</xdr:rowOff>
    </xdr:to>
    <xdr:pic>
      <xdr:nvPicPr>
        <xdr:cNvPr id="3" name="Grafik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58666" y="2582333"/>
          <a:ext cx="365760" cy="3657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126999</xdr:colOff>
      <xdr:row>0</xdr:row>
      <xdr:rowOff>4535</xdr:rowOff>
    </xdr:from>
    <xdr:to>
      <xdr:col>4</xdr:col>
      <xdr:colOff>592951</xdr:colOff>
      <xdr:row>1</xdr:row>
      <xdr:rowOff>7510</xdr:rowOff>
    </xdr:to>
    <xdr:pic>
      <xdr:nvPicPr>
        <xdr:cNvPr id="16411" name="Grafik 2">
          <a:extLst>
            <a:ext uri="{FF2B5EF4-FFF2-40B4-BE49-F238E27FC236}">
              <a16:creationId xmlns:a16="http://schemas.microsoft.com/office/drawing/2014/main" id="{00000000-0008-0000-0400-00001B4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99" y="4535"/>
          <a:ext cx="5666602" cy="97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296333</xdr:colOff>
      <xdr:row>6</xdr:row>
      <xdr:rowOff>52917</xdr:rowOff>
    </xdr:from>
    <xdr:to>
      <xdr:col>4</xdr:col>
      <xdr:colOff>658918</xdr:colOff>
      <xdr:row>7</xdr:row>
      <xdr:rowOff>182668</xdr:rowOff>
    </xdr:to>
    <xdr:pic>
      <xdr:nvPicPr>
        <xdr:cNvPr id="3" name="Grafik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11583" y="2571750"/>
          <a:ext cx="365760" cy="3657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146051</xdr:colOff>
      <xdr:row>0</xdr:row>
      <xdr:rowOff>0</xdr:rowOff>
    </xdr:from>
    <xdr:to>
      <xdr:col>4</xdr:col>
      <xdr:colOff>627424</xdr:colOff>
      <xdr:row>1</xdr:row>
      <xdr:rowOff>5243</xdr:rowOff>
    </xdr:to>
    <xdr:pic>
      <xdr:nvPicPr>
        <xdr:cNvPr id="2" name="Grafik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051" y="0"/>
          <a:ext cx="5682023" cy="976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296333</xdr:colOff>
      <xdr:row>6</xdr:row>
      <xdr:rowOff>42334</xdr:rowOff>
    </xdr:from>
    <xdr:to>
      <xdr:col>4</xdr:col>
      <xdr:colOff>662093</xdr:colOff>
      <xdr:row>7</xdr:row>
      <xdr:rowOff>175260</xdr:rowOff>
    </xdr:to>
    <xdr:pic>
      <xdr:nvPicPr>
        <xdr:cNvPr id="5" name="Grafik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11583" y="2561167"/>
          <a:ext cx="365760" cy="3657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107951</xdr:colOff>
      <xdr:row>0</xdr:row>
      <xdr:rowOff>0</xdr:rowOff>
    </xdr:from>
    <xdr:to>
      <xdr:col>4</xdr:col>
      <xdr:colOff>614263</xdr:colOff>
      <xdr:row>1</xdr:row>
      <xdr:rowOff>5243</xdr:rowOff>
    </xdr:to>
    <xdr:pic>
      <xdr:nvPicPr>
        <xdr:cNvPr id="12333" name="Grafik 1">
          <a:extLst>
            <a:ext uri="{FF2B5EF4-FFF2-40B4-BE49-F238E27FC236}">
              <a16:creationId xmlns:a16="http://schemas.microsoft.com/office/drawing/2014/main" id="{00000000-0008-0000-0600-00002D3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1" y="0"/>
          <a:ext cx="5706962" cy="976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35719</xdr:colOff>
      <xdr:row>9</xdr:row>
      <xdr:rowOff>107155</xdr:rowOff>
    </xdr:from>
    <xdr:to>
      <xdr:col>14</xdr:col>
      <xdr:colOff>644576</xdr:colOff>
      <xdr:row>15</xdr:row>
      <xdr:rowOff>61655</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a:off x="10239375" y="3274218"/>
          <a:ext cx="5942857" cy="2057143"/>
        </a:xfrm>
        <a:prstGeom prst="rect">
          <a:avLst/>
        </a:prstGeom>
      </xdr:spPr>
    </xdr:pic>
    <xdr:clientData/>
  </xdr:twoCellAnchor>
  <xdr:twoCellAnchor editAs="oneCell">
    <xdr:from>
      <xdr:col>7</xdr:col>
      <xdr:colOff>190500</xdr:colOff>
      <xdr:row>16</xdr:row>
      <xdr:rowOff>119062</xdr:rowOff>
    </xdr:from>
    <xdr:to>
      <xdr:col>14</xdr:col>
      <xdr:colOff>646976</xdr:colOff>
      <xdr:row>24</xdr:row>
      <xdr:rowOff>1201954</xdr:rowOff>
    </xdr:to>
    <xdr:pic>
      <xdr:nvPicPr>
        <xdr:cNvPr id="6" name="Grafik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3"/>
        <a:stretch>
          <a:fillRect/>
        </a:stretch>
      </xdr:blipFill>
      <xdr:spPr>
        <a:xfrm>
          <a:off x="10394156" y="5774531"/>
          <a:ext cx="5790476" cy="4619048"/>
        </a:xfrm>
        <a:prstGeom prst="rect">
          <a:avLst/>
        </a:prstGeom>
      </xdr:spPr>
    </xdr:pic>
    <xdr:clientData/>
  </xdr:twoCellAnchor>
  <xdr:twoCellAnchor editAs="oneCell">
    <xdr:from>
      <xdr:col>4</xdr:col>
      <xdr:colOff>306917</xdr:colOff>
      <xdr:row>6</xdr:row>
      <xdr:rowOff>52916</xdr:rowOff>
    </xdr:from>
    <xdr:to>
      <xdr:col>4</xdr:col>
      <xdr:colOff>672677</xdr:colOff>
      <xdr:row>7</xdr:row>
      <xdr:rowOff>185842</xdr:rowOff>
    </xdr:to>
    <xdr:pic>
      <xdr:nvPicPr>
        <xdr:cNvPr id="7" name="Grafik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022167" y="2571749"/>
          <a:ext cx="365760" cy="36576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139701</xdr:colOff>
      <xdr:row>0</xdr:row>
      <xdr:rowOff>0</xdr:rowOff>
    </xdr:from>
    <xdr:to>
      <xdr:col>4</xdr:col>
      <xdr:colOff>621074</xdr:colOff>
      <xdr:row>1</xdr:row>
      <xdr:rowOff>1086</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701" y="0"/>
          <a:ext cx="5682023" cy="972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306916</xdr:colOff>
      <xdr:row>6</xdr:row>
      <xdr:rowOff>31750</xdr:rowOff>
    </xdr:from>
    <xdr:to>
      <xdr:col>4</xdr:col>
      <xdr:colOff>672676</xdr:colOff>
      <xdr:row>7</xdr:row>
      <xdr:rowOff>164676</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22166" y="2550583"/>
          <a:ext cx="365760" cy="36576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139702</xdr:colOff>
      <xdr:row>0</xdr:row>
      <xdr:rowOff>0</xdr:rowOff>
    </xdr:from>
    <xdr:to>
      <xdr:col>4</xdr:col>
      <xdr:colOff>614264</xdr:colOff>
      <xdr:row>1</xdr:row>
      <xdr:rowOff>5243</xdr:rowOff>
    </xdr:to>
    <xdr:pic>
      <xdr:nvPicPr>
        <xdr:cNvPr id="11316" name="Grafik 1">
          <a:extLst>
            <a:ext uri="{FF2B5EF4-FFF2-40B4-BE49-F238E27FC236}">
              <a16:creationId xmlns:a16="http://schemas.microsoft.com/office/drawing/2014/main" id="{00000000-0008-0000-0800-0000342C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702" y="0"/>
          <a:ext cx="5706962" cy="976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296334</xdr:colOff>
      <xdr:row>6</xdr:row>
      <xdr:rowOff>52917</xdr:rowOff>
    </xdr:from>
    <xdr:to>
      <xdr:col>4</xdr:col>
      <xdr:colOff>662094</xdr:colOff>
      <xdr:row>7</xdr:row>
      <xdr:rowOff>185843</xdr:rowOff>
    </xdr:to>
    <xdr:pic>
      <xdr:nvPicPr>
        <xdr:cNvPr id="3" name="Grafik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11584" y="2571750"/>
          <a:ext cx="365760" cy="365760"/>
        </a:xfrm>
        <a:prstGeom prst="rect">
          <a:avLst/>
        </a:prstGeom>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7.xml"/><Relationship Id="rId16" Type="http://schemas.openxmlformats.org/officeDocument/2006/relationships/ctrlProp" Target="../ctrlProps/ctrlProp13.xml"/><Relationship Id="rId1" Type="http://schemas.openxmlformats.org/officeDocument/2006/relationships/printerSettings" Target="../printerSettings/printerSettings27.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67"/>
  <sheetViews>
    <sheetView tabSelected="1" zoomScaleNormal="100" zoomScaleSheetLayoutView="100" zoomScalePageLayoutView="75" workbookViewId="0">
      <selection activeCell="B4" sqref="B4:C4"/>
    </sheetView>
  </sheetViews>
  <sheetFormatPr baseColWidth="10" defaultColWidth="11.453125" defaultRowHeight="12.5" x14ac:dyDescent="0.25"/>
  <cols>
    <col min="1" max="1" width="23" style="171" customWidth="1"/>
    <col min="2" max="2" width="49.7265625" style="158" customWidth="1"/>
    <col min="3" max="3" width="11" style="55" customWidth="1"/>
    <col min="4" max="4" width="11.453125" style="55" customWidth="1"/>
    <col min="5" max="16384" width="11.453125" style="158"/>
  </cols>
  <sheetData>
    <row r="1" spans="1:4" ht="76.5" customHeight="1" x14ac:dyDescent="0.25">
      <c r="A1" s="212"/>
      <c r="B1" s="212"/>
      <c r="C1" s="212"/>
    </row>
    <row r="2" spans="1:4" ht="15.75" customHeight="1" x14ac:dyDescent="0.25">
      <c r="A2" s="210" t="s">
        <v>1783</v>
      </c>
      <c r="B2" s="210"/>
      <c r="C2" s="210"/>
    </row>
    <row r="3" spans="1:4" x14ac:dyDescent="0.25">
      <c r="A3" s="159"/>
      <c r="B3" s="160"/>
    </row>
    <row r="4" spans="1:4" x14ac:dyDescent="0.25">
      <c r="A4" s="161" t="s">
        <v>0</v>
      </c>
      <c r="B4" s="214"/>
      <c r="C4" s="214"/>
    </row>
    <row r="5" spans="1:4" x14ac:dyDescent="0.25">
      <c r="A5" s="162" t="s">
        <v>1</v>
      </c>
      <c r="B5" s="214"/>
      <c r="C5" s="214"/>
    </row>
    <row r="6" spans="1:4" x14ac:dyDescent="0.25">
      <c r="A6" s="162" t="s">
        <v>2</v>
      </c>
      <c r="B6" s="214"/>
      <c r="C6" s="214"/>
    </row>
    <row r="7" spans="1:4" x14ac:dyDescent="0.25">
      <c r="A7" s="161" t="s">
        <v>3</v>
      </c>
      <c r="B7" s="214"/>
      <c r="C7" s="214"/>
    </row>
    <row r="8" spans="1:4" x14ac:dyDescent="0.25">
      <c r="A8" s="161" t="s">
        <v>4</v>
      </c>
      <c r="B8" s="214"/>
      <c r="C8" s="214"/>
    </row>
    <row r="9" spans="1:4" x14ac:dyDescent="0.25">
      <c r="A9" s="161" t="s">
        <v>5</v>
      </c>
      <c r="B9" s="215"/>
      <c r="C9" s="215"/>
    </row>
    <row r="10" spans="1:4" x14ac:dyDescent="0.25">
      <c r="A10" s="161" t="s">
        <v>326</v>
      </c>
      <c r="B10" s="214"/>
      <c r="C10" s="214"/>
    </row>
    <row r="11" spans="1:4" x14ac:dyDescent="0.25">
      <c r="A11" s="161" t="s">
        <v>363</v>
      </c>
      <c r="B11" s="214"/>
      <c r="C11" s="214"/>
    </row>
    <row r="12" spans="1:4" x14ac:dyDescent="0.25">
      <c r="A12" s="160"/>
      <c r="B12" s="163"/>
      <c r="C12" s="163"/>
    </row>
    <row r="13" spans="1:4" ht="18" customHeight="1" x14ac:dyDescent="0.25">
      <c r="A13" s="211" t="s">
        <v>959</v>
      </c>
      <c r="B13" s="211"/>
      <c r="C13" s="211"/>
    </row>
    <row r="14" spans="1:4" x14ac:dyDescent="0.3">
      <c r="A14" s="213"/>
      <c r="B14" s="213"/>
      <c r="C14" s="213"/>
      <c r="D14" s="164"/>
    </row>
    <row r="15" spans="1:4" x14ac:dyDescent="0.3">
      <c r="A15" s="165" t="s">
        <v>642</v>
      </c>
      <c r="B15" s="165" t="s">
        <v>244</v>
      </c>
      <c r="C15" s="166" t="s">
        <v>327</v>
      </c>
      <c r="D15" s="164"/>
    </row>
    <row r="16" spans="1:4" s="157" customFormat="1" ht="13" x14ac:dyDescent="0.25">
      <c r="A16" s="155" t="s">
        <v>881</v>
      </c>
      <c r="B16" s="179" t="s">
        <v>632</v>
      </c>
      <c r="C16" s="108"/>
      <c r="D16" s="156"/>
    </row>
    <row r="17" spans="1:4" s="157" customFormat="1" ht="13" x14ac:dyDescent="0.25">
      <c r="A17" s="155" t="s">
        <v>364</v>
      </c>
      <c r="B17" s="179" t="s">
        <v>357</v>
      </c>
      <c r="C17" s="108"/>
      <c r="D17" s="156"/>
    </row>
    <row r="18" spans="1:4" s="157" customFormat="1" ht="13" x14ac:dyDescent="0.25">
      <c r="A18" s="155" t="s">
        <v>365</v>
      </c>
      <c r="B18" s="179" t="s">
        <v>360</v>
      </c>
      <c r="C18" s="108"/>
      <c r="D18" s="156"/>
    </row>
    <row r="19" spans="1:4" s="157" customFormat="1" ht="13" x14ac:dyDescent="0.25">
      <c r="A19" s="155" t="s">
        <v>645</v>
      </c>
      <c r="B19" s="179" t="s">
        <v>691</v>
      </c>
      <c r="C19" s="108"/>
      <c r="D19" s="156"/>
    </row>
    <row r="20" spans="1:4" s="157" customFormat="1" ht="13" x14ac:dyDescent="0.25">
      <c r="A20" s="155" t="s">
        <v>644</v>
      </c>
      <c r="B20" s="179" t="s">
        <v>423</v>
      </c>
      <c r="C20" s="108"/>
      <c r="D20" s="156"/>
    </row>
    <row r="21" spans="1:4" s="157" customFormat="1" ht="13" x14ac:dyDescent="0.25">
      <c r="A21" s="155" t="s">
        <v>643</v>
      </c>
      <c r="B21" s="179" t="s">
        <v>692</v>
      </c>
      <c r="C21" s="108"/>
      <c r="D21" s="156"/>
    </row>
    <row r="22" spans="1:4" s="157" customFormat="1" ht="13" x14ac:dyDescent="0.25">
      <c r="A22" s="155" t="s">
        <v>647</v>
      </c>
      <c r="B22" s="179" t="s">
        <v>358</v>
      </c>
      <c r="C22" s="108"/>
      <c r="D22" s="156"/>
    </row>
    <row r="23" spans="1:4" s="157" customFormat="1" ht="13" x14ac:dyDescent="0.25">
      <c r="A23" s="155" t="s">
        <v>646</v>
      </c>
      <c r="B23" s="179" t="s">
        <v>359</v>
      </c>
      <c r="C23" s="108"/>
      <c r="D23" s="156"/>
    </row>
    <row r="24" spans="1:4" s="157" customFormat="1" ht="13" x14ac:dyDescent="0.25">
      <c r="A24" s="155" t="s">
        <v>648</v>
      </c>
      <c r="B24" s="179" t="s">
        <v>397</v>
      </c>
      <c r="C24" s="108"/>
      <c r="D24" s="156"/>
    </row>
    <row r="25" spans="1:4" s="157" customFormat="1" ht="13" x14ac:dyDescent="0.25">
      <c r="A25" s="155" t="s">
        <v>961</v>
      </c>
      <c r="B25" s="179" t="s">
        <v>693</v>
      </c>
      <c r="C25" s="108"/>
      <c r="D25" s="156"/>
    </row>
    <row r="26" spans="1:4" s="157" customFormat="1" ht="13" x14ac:dyDescent="0.25">
      <c r="A26" s="155" t="s">
        <v>649</v>
      </c>
      <c r="B26" s="179" t="s">
        <v>883</v>
      </c>
      <c r="C26" s="108"/>
      <c r="D26" s="156"/>
    </row>
    <row r="27" spans="1:4" s="157" customFormat="1" ht="13.5" customHeight="1" x14ac:dyDescent="0.25">
      <c r="A27" s="155" t="s">
        <v>650</v>
      </c>
      <c r="B27" s="179" t="s">
        <v>651</v>
      </c>
      <c r="C27" s="108"/>
      <c r="D27" s="156"/>
    </row>
    <row r="28" spans="1:4" s="157" customFormat="1" ht="13" x14ac:dyDescent="0.25">
      <c r="A28" s="155" t="s">
        <v>694</v>
      </c>
      <c r="B28" s="179" t="s">
        <v>652</v>
      </c>
      <c r="C28" s="108"/>
      <c r="D28" s="156"/>
    </row>
    <row r="29" spans="1:4" s="157" customFormat="1" ht="13" x14ac:dyDescent="0.25">
      <c r="A29" s="155" t="s">
        <v>962</v>
      </c>
      <c r="B29" s="179" t="s">
        <v>653</v>
      </c>
      <c r="C29" s="108"/>
      <c r="D29" s="156"/>
    </row>
    <row r="30" spans="1:4" s="157" customFormat="1" ht="38.25" customHeight="1" x14ac:dyDescent="0.25">
      <c r="A30" s="155" t="s">
        <v>891</v>
      </c>
      <c r="B30" s="179" t="s">
        <v>1668</v>
      </c>
      <c r="C30" s="108"/>
      <c r="D30" s="156"/>
    </row>
    <row r="31" spans="1:4" s="157" customFormat="1" ht="39" x14ac:dyDescent="0.25">
      <c r="A31" s="155" t="s">
        <v>892</v>
      </c>
      <c r="B31" s="179" t="s">
        <v>1669</v>
      </c>
      <c r="C31" s="108"/>
      <c r="D31" s="156"/>
    </row>
    <row r="32" spans="1:4" s="157" customFormat="1" ht="13" x14ac:dyDescent="0.25">
      <c r="A32" s="155" t="s">
        <v>658</v>
      </c>
      <c r="B32" s="179" t="s">
        <v>654</v>
      </c>
      <c r="C32" s="108"/>
      <c r="D32" s="156"/>
    </row>
    <row r="33" spans="1:4" s="157" customFormat="1" ht="13" x14ac:dyDescent="0.25">
      <c r="A33" s="155" t="s">
        <v>245</v>
      </c>
      <c r="B33" s="179" t="s">
        <v>942</v>
      </c>
      <c r="C33" s="108"/>
      <c r="D33" s="156"/>
    </row>
    <row r="34" spans="1:4" s="157" customFormat="1" ht="13" x14ac:dyDescent="0.25">
      <c r="A34" s="155" t="s">
        <v>656</v>
      </c>
      <c r="B34" s="179" t="s">
        <v>362</v>
      </c>
      <c r="C34" s="108"/>
      <c r="D34" s="156"/>
    </row>
    <row r="35" spans="1:4" s="157" customFormat="1" ht="13" x14ac:dyDescent="0.25">
      <c r="A35" s="155" t="s">
        <v>657</v>
      </c>
      <c r="B35" s="179" t="s">
        <v>695</v>
      </c>
      <c r="C35" s="108"/>
      <c r="D35" s="156"/>
    </row>
    <row r="36" spans="1:4" s="157" customFormat="1" ht="13" x14ac:dyDescent="0.25">
      <c r="A36" s="167" t="s">
        <v>434</v>
      </c>
      <c r="B36" s="179" t="s">
        <v>435</v>
      </c>
      <c r="C36" s="108"/>
      <c r="D36" s="156"/>
    </row>
    <row r="37" spans="1:4" s="157" customFormat="1" ht="13.5" customHeight="1" x14ac:dyDescent="0.25">
      <c r="A37" s="155" t="s">
        <v>963</v>
      </c>
      <c r="B37" s="179" t="s">
        <v>659</v>
      </c>
      <c r="C37" s="108"/>
      <c r="D37" s="156"/>
    </row>
    <row r="38" spans="1:4" s="157" customFormat="1" ht="13" x14ac:dyDescent="0.25">
      <c r="A38" s="155" t="s">
        <v>660</v>
      </c>
      <c r="B38" s="179" t="s">
        <v>696</v>
      </c>
      <c r="C38" s="108"/>
      <c r="D38" s="156"/>
    </row>
    <row r="39" spans="1:4" s="157" customFormat="1" ht="13" x14ac:dyDescent="0.25">
      <c r="A39" s="155" t="s">
        <v>664</v>
      </c>
      <c r="B39" s="179" t="s">
        <v>663</v>
      </c>
      <c r="C39" s="108"/>
      <c r="D39" s="156"/>
    </row>
    <row r="40" spans="1:4" s="157" customFormat="1" ht="15" customHeight="1" x14ac:dyDescent="0.25">
      <c r="A40" s="155" t="s">
        <v>661</v>
      </c>
      <c r="B40" s="179" t="s">
        <v>662</v>
      </c>
      <c r="C40" s="108"/>
      <c r="D40" s="156"/>
    </row>
    <row r="41" spans="1:4" s="157" customFormat="1" ht="13" x14ac:dyDescent="0.25">
      <c r="A41" s="155" t="s">
        <v>687</v>
      </c>
      <c r="B41" s="179" t="s">
        <v>686</v>
      </c>
      <c r="C41" s="108"/>
      <c r="D41" s="156"/>
    </row>
    <row r="42" spans="1:4" s="157" customFormat="1" ht="13" x14ac:dyDescent="0.25">
      <c r="A42" s="155" t="s">
        <v>665</v>
      </c>
      <c r="B42" s="179" t="s">
        <v>361</v>
      </c>
      <c r="C42" s="108"/>
      <c r="D42" s="156"/>
    </row>
    <row r="43" spans="1:4" s="169" customFormat="1" ht="26" x14ac:dyDescent="0.25">
      <c r="A43" s="155" t="s">
        <v>697</v>
      </c>
      <c r="B43" s="179" t="s">
        <v>1670</v>
      </c>
      <c r="C43" s="154"/>
      <c r="D43" s="168"/>
    </row>
    <row r="44" spans="1:4" x14ac:dyDescent="0.3">
      <c r="A44" s="170"/>
      <c r="B44" s="88"/>
      <c r="C44" s="67"/>
      <c r="D44" s="164"/>
    </row>
    <row r="47" spans="1:4" x14ac:dyDescent="0.25">
      <c r="A47" s="172"/>
      <c r="B47" s="172"/>
      <c r="C47" s="172"/>
    </row>
    <row r="49" spans="1:3" x14ac:dyDescent="0.25">
      <c r="A49" s="173" t="s">
        <v>689</v>
      </c>
      <c r="B49" s="173"/>
      <c r="C49" s="174"/>
    </row>
    <row r="50" spans="1:3" x14ac:dyDescent="0.25">
      <c r="A50" s="175"/>
      <c r="B50" s="175"/>
      <c r="C50" s="67"/>
    </row>
    <row r="51" spans="1:3" x14ac:dyDescent="0.25">
      <c r="A51" s="175"/>
      <c r="B51" s="175"/>
      <c r="C51" s="67"/>
    </row>
    <row r="53" spans="1:3" x14ac:dyDescent="0.25">
      <c r="A53" s="173" t="s">
        <v>690</v>
      </c>
      <c r="B53" s="173"/>
      <c r="C53" s="174"/>
    </row>
    <row r="54" spans="1:3" x14ac:dyDescent="0.25">
      <c r="A54" s="175"/>
      <c r="B54" s="175"/>
      <c r="C54" s="67"/>
    </row>
    <row r="63" spans="1:3" x14ac:dyDescent="0.25">
      <c r="A63" s="158"/>
    </row>
    <row r="66" spans="1:1" x14ac:dyDescent="0.25">
      <c r="A66" s="160" t="s">
        <v>0</v>
      </c>
    </row>
    <row r="67" spans="1:1" x14ac:dyDescent="0.25">
      <c r="A67" s="160" t="s">
        <v>326</v>
      </c>
    </row>
  </sheetData>
  <sheetProtection algorithmName="SHA-512" hashValue="QiH0QzZb50FlvUE7BWRXWs4A+kECkpT2LgYIiVnPnokCGzlHLfWRfgtRFEuRGQgRLCMMwqr3k/Rm61STtBZByg==" saltValue="7E+gXfCu7vgi/VMycSiYnw==" spinCount="100000" sheet="1" objects="1" scenarios="1" selectLockedCells="1"/>
  <mergeCells count="12">
    <mergeCell ref="A2:C2"/>
    <mergeCell ref="A13:C13"/>
    <mergeCell ref="A1:C1"/>
    <mergeCell ref="A14:C14"/>
    <mergeCell ref="B4:C4"/>
    <mergeCell ref="B5:C5"/>
    <mergeCell ref="B6:C6"/>
    <mergeCell ref="B7:C7"/>
    <mergeCell ref="B8:C8"/>
    <mergeCell ref="B9:C9"/>
    <mergeCell ref="B10:C10"/>
    <mergeCell ref="B11:C11"/>
  </mergeCells>
  <phoneticPr fontId="0" type="noConversion"/>
  <dataValidations disablePrompts="1" count="1">
    <dataValidation type="list" allowBlank="1" showInputMessage="1" showErrorMessage="1" sqref="C16:C44" xr:uid="{F7D9774F-2A4B-4625-90E5-8DB896F5802E}">
      <formula1>"Yes,NA"</formula1>
    </dataValidation>
  </dataValidations>
  <printOptions horizontalCentered="1"/>
  <pageMargins left="0.70866141732283472" right="0.70866141732283472" top="0.74803149606299213" bottom="0.74803149606299213" header="0.31496062992125984" footer="0.31496062992125984"/>
  <pageSetup fitToWidth="0" fitToHeight="0" orientation="portrait" horizontalDpi="1200" verticalDpi="1200" r:id="rId1"/>
  <headerFooter scaleWithDoc="0" alignWithMargins="0">
    <oddFooter>&amp;L&amp;"-,Standard"&amp;9IMCI - Cover Sheet for Checklist ISO All_In_One en210301&amp;R&amp;"Calibri,Standard"&amp;9Page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143"/>
  <sheetViews>
    <sheetView zoomScaleNormal="100" zoomScaleSheetLayoutView="100" workbookViewId="0">
      <selection activeCell="E13" sqref="E13"/>
    </sheetView>
  </sheetViews>
  <sheetFormatPr baseColWidth="10" defaultColWidth="11.453125" defaultRowHeight="12.5" x14ac:dyDescent="0.3"/>
  <cols>
    <col min="1" max="1" width="4.26953125" style="1" customWidth="1"/>
    <col min="2" max="2" width="51.7265625" style="1" customWidth="1"/>
    <col min="3" max="3" width="7.7265625" style="1" customWidth="1"/>
    <col min="4" max="5" width="10.7265625" style="1" customWidth="1"/>
    <col min="6" max="16384" width="11.453125" style="1"/>
  </cols>
  <sheetData>
    <row r="1" spans="1:6" ht="76.5" customHeight="1" x14ac:dyDescent="0.3">
      <c r="A1" s="226"/>
      <c r="B1" s="226"/>
      <c r="C1" s="226"/>
      <c r="D1" s="226"/>
      <c r="E1" s="226"/>
    </row>
    <row r="2" spans="1:6" ht="15" customHeight="1" x14ac:dyDescent="0.3">
      <c r="A2" s="226"/>
      <c r="B2" s="226"/>
      <c r="C2" s="226"/>
      <c r="D2" s="226"/>
      <c r="E2" s="226"/>
    </row>
    <row r="3" spans="1:6" s="4" customFormat="1" ht="15" customHeight="1" x14ac:dyDescent="0.25">
      <c r="A3" s="225" t="s">
        <v>1305</v>
      </c>
      <c r="B3" s="225"/>
      <c r="C3" s="225"/>
      <c r="D3" s="225"/>
      <c r="E3" s="225"/>
    </row>
    <row r="4" spans="1:6" s="4" customFormat="1" ht="15" customHeight="1" x14ac:dyDescent="0.25">
      <c r="A4" s="225" t="s">
        <v>835</v>
      </c>
      <c r="B4" s="225"/>
      <c r="C4" s="225"/>
      <c r="D4" s="225"/>
      <c r="E4" s="225"/>
    </row>
    <row r="5" spans="1:6" s="4" customFormat="1" ht="15.75" customHeight="1" x14ac:dyDescent="0.25">
      <c r="A5" s="225" t="s">
        <v>432</v>
      </c>
      <c r="B5" s="225"/>
      <c r="C5" s="225"/>
      <c r="D5" s="225"/>
      <c r="E5" s="3"/>
    </row>
    <row r="6" spans="1:6" s="4" customFormat="1" ht="15" customHeight="1" x14ac:dyDescent="0.25">
      <c r="A6" s="227" t="s">
        <v>1784</v>
      </c>
      <c r="B6" s="227"/>
      <c r="C6" s="227"/>
      <c r="D6" s="227"/>
      <c r="E6" s="3"/>
    </row>
    <row r="7" spans="1:6" s="4" customFormat="1" ht="18" customHeight="1" x14ac:dyDescent="0.25">
      <c r="A7" s="2"/>
      <c r="B7" s="29" t="s">
        <v>0</v>
      </c>
      <c r="C7" s="224" t="str">
        <f>IF('IMCI Cover Sheet'!B4=0,"",'IMCI Cover Sheet'!B4)</f>
        <v/>
      </c>
      <c r="D7" s="224"/>
      <c r="E7" s="223"/>
      <c r="F7" s="3"/>
    </row>
    <row r="8" spans="1:6" s="4" customFormat="1" ht="18" customHeight="1" x14ac:dyDescent="0.25">
      <c r="A8" s="2"/>
      <c r="B8" s="29" t="s">
        <v>9</v>
      </c>
      <c r="C8" s="224" t="str">
        <f>IF('IMCI Cover Sheet'!B10=0,"",'IMCI Cover Sheet'!B10)</f>
        <v/>
      </c>
      <c r="D8" s="224"/>
      <c r="E8" s="223"/>
      <c r="F8" s="3"/>
    </row>
    <row r="9" spans="1:6" s="4" customFormat="1" ht="15" customHeight="1" x14ac:dyDescent="0.25">
      <c r="A9" s="5"/>
      <c r="B9" s="42"/>
      <c r="C9" s="81"/>
      <c r="D9" s="81"/>
      <c r="E9" s="81"/>
      <c r="F9" s="3"/>
    </row>
    <row r="10" spans="1:6" ht="24.75" customHeight="1" x14ac:dyDescent="0.3">
      <c r="A10" s="82"/>
      <c r="B10" s="234" t="s">
        <v>1011</v>
      </c>
      <c r="C10" s="234"/>
      <c r="D10" s="234"/>
      <c r="E10" s="234"/>
    </row>
    <row r="11" spans="1:6" x14ac:dyDescent="0.3">
      <c r="A11" s="5"/>
      <c r="B11" s="6"/>
      <c r="C11" s="6"/>
      <c r="D11" s="6"/>
      <c r="E11" s="3"/>
    </row>
    <row r="12" spans="1:6" x14ac:dyDescent="0.3">
      <c r="A12" s="7" t="s">
        <v>10</v>
      </c>
      <c r="B12" s="4"/>
      <c r="C12" s="25" t="s">
        <v>7</v>
      </c>
      <c r="D12" s="25" t="s">
        <v>6</v>
      </c>
      <c r="E12" s="25" t="s">
        <v>12</v>
      </c>
    </row>
    <row r="13" spans="1:6" s="131" customFormat="1" ht="25" x14ac:dyDescent="0.25">
      <c r="A13" s="10">
        <v>1</v>
      </c>
      <c r="B13" s="95" t="s">
        <v>999</v>
      </c>
      <c r="C13" s="112" t="s">
        <v>14</v>
      </c>
      <c r="D13" s="130" t="s">
        <v>11</v>
      </c>
      <c r="E13" s="48"/>
    </row>
    <row r="14" spans="1:6" s="131" customFormat="1" ht="37.5" x14ac:dyDescent="0.25">
      <c r="A14" s="10">
        <f>A13+1</f>
        <v>2</v>
      </c>
      <c r="B14" s="95" t="s">
        <v>112</v>
      </c>
      <c r="C14" s="112" t="s">
        <v>16</v>
      </c>
      <c r="D14" s="130" t="s">
        <v>11</v>
      </c>
      <c r="E14" s="48"/>
    </row>
    <row r="15" spans="1:6" s="131" customFormat="1" ht="25" x14ac:dyDescent="0.25">
      <c r="A15" s="10">
        <f t="shared" ref="A15:A78" si="0">A14+1</f>
        <v>3</v>
      </c>
      <c r="B15" s="95" t="s">
        <v>113</v>
      </c>
      <c r="C15" s="112" t="s">
        <v>16</v>
      </c>
      <c r="D15" s="130" t="s">
        <v>11</v>
      </c>
      <c r="E15" s="48"/>
    </row>
    <row r="16" spans="1:6" s="131" customFormat="1" ht="62.5" x14ac:dyDescent="0.25">
      <c r="A16" s="10">
        <f t="shared" si="0"/>
        <v>4</v>
      </c>
      <c r="B16" s="95" t="s">
        <v>1421</v>
      </c>
      <c r="C16" s="112" t="s">
        <v>16</v>
      </c>
      <c r="D16" s="130" t="s">
        <v>11</v>
      </c>
      <c r="E16" s="48"/>
    </row>
    <row r="17" spans="1:5" s="131" customFormat="1" ht="51" customHeight="1" x14ac:dyDescent="0.25">
      <c r="A17" s="10">
        <f t="shared" si="0"/>
        <v>5</v>
      </c>
      <c r="B17" s="95" t="s">
        <v>1422</v>
      </c>
      <c r="C17" s="112" t="s">
        <v>82</v>
      </c>
      <c r="D17" s="130" t="s">
        <v>13</v>
      </c>
      <c r="E17" s="48"/>
    </row>
    <row r="18" spans="1:5" s="131" customFormat="1" ht="37.5" x14ac:dyDescent="0.25">
      <c r="A18" s="10">
        <f t="shared" si="0"/>
        <v>6</v>
      </c>
      <c r="B18" s="95" t="s">
        <v>114</v>
      </c>
      <c r="C18" s="112" t="s">
        <v>82</v>
      </c>
      <c r="D18" s="130" t="s">
        <v>13</v>
      </c>
      <c r="E18" s="48"/>
    </row>
    <row r="19" spans="1:5" s="131" customFormat="1" ht="50" x14ac:dyDescent="0.25">
      <c r="A19" s="10">
        <f t="shared" si="0"/>
        <v>7</v>
      </c>
      <c r="B19" s="95" t="s">
        <v>1423</v>
      </c>
      <c r="C19" s="112" t="s">
        <v>82</v>
      </c>
      <c r="D19" s="130" t="s">
        <v>13</v>
      </c>
      <c r="E19" s="48"/>
    </row>
    <row r="20" spans="1:5" s="131" customFormat="1" ht="37.5" x14ac:dyDescent="0.25">
      <c r="A20" s="10">
        <f t="shared" si="0"/>
        <v>8</v>
      </c>
      <c r="B20" s="95" t="s">
        <v>115</v>
      </c>
      <c r="C20" s="112" t="s">
        <v>17</v>
      </c>
      <c r="D20" s="130" t="s">
        <v>11</v>
      </c>
      <c r="E20" s="48"/>
    </row>
    <row r="21" spans="1:5" s="131" customFormat="1" ht="37.5" x14ac:dyDescent="0.25">
      <c r="A21" s="10">
        <f t="shared" si="0"/>
        <v>9</v>
      </c>
      <c r="B21" s="95" t="s">
        <v>116</v>
      </c>
      <c r="C21" s="112" t="s">
        <v>17</v>
      </c>
      <c r="D21" s="130" t="s">
        <v>13</v>
      </c>
      <c r="E21" s="48"/>
    </row>
    <row r="22" spans="1:5" s="131" customFormat="1" ht="63.75" customHeight="1" x14ac:dyDescent="0.25">
      <c r="A22" s="10">
        <f t="shared" si="0"/>
        <v>10</v>
      </c>
      <c r="B22" s="95" t="s">
        <v>1424</v>
      </c>
      <c r="C22" s="112" t="s">
        <v>17</v>
      </c>
      <c r="D22" s="130" t="s">
        <v>13</v>
      </c>
      <c r="E22" s="48"/>
    </row>
    <row r="23" spans="1:5" s="131" customFormat="1" ht="25" x14ac:dyDescent="0.25">
      <c r="A23" s="10">
        <f t="shared" si="0"/>
        <v>11</v>
      </c>
      <c r="B23" s="95" t="s">
        <v>801</v>
      </c>
      <c r="C23" s="112" t="s">
        <v>24</v>
      </c>
      <c r="D23" s="130" t="s">
        <v>11</v>
      </c>
      <c r="E23" s="48"/>
    </row>
    <row r="24" spans="1:5" s="131" customFormat="1" ht="25" x14ac:dyDescent="0.25">
      <c r="A24" s="10">
        <f t="shared" si="0"/>
        <v>12</v>
      </c>
      <c r="B24" s="95" t="s">
        <v>802</v>
      </c>
      <c r="C24" s="112" t="s">
        <v>24</v>
      </c>
      <c r="D24" s="130" t="s">
        <v>11</v>
      </c>
      <c r="E24" s="48"/>
    </row>
    <row r="25" spans="1:5" s="131" customFormat="1" ht="37.5" x14ac:dyDescent="0.25">
      <c r="A25" s="10">
        <f t="shared" si="0"/>
        <v>13</v>
      </c>
      <c r="B25" s="95" t="s">
        <v>803</v>
      </c>
      <c r="C25" s="106" t="s">
        <v>25</v>
      </c>
      <c r="D25" s="130" t="s">
        <v>11</v>
      </c>
      <c r="E25" s="48"/>
    </row>
    <row r="26" spans="1:5" s="131" customFormat="1" ht="37.5" x14ac:dyDescent="0.25">
      <c r="A26" s="10">
        <f t="shared" si="0"/>
        <v>14</v>
      </c>
      <c r="B26" s="95" t="s">
        <v>1425</v>
      </c>
      <c r="C26" s="106" t="s">
        <v>25</v>
      </c>
      <c r="D26" s="130" t="s">
        <v>11</v>
      </c>
      <c r="E26" s="48"/>
    </row>
    <row r="27" spans="1:5" s="131" customFormat="1" x14ac:dyDescent="0.25">
      <c r="A27" s="10">
        <f t="shared" si="0"/>
        <v>15</v>
      </c>
      <c r="B27" s="95" t="s">
        <v>804</v>
      </c>
      <c r="C27" s="112" t="s">
        <v>26</v>
      </c>
      <c r="D27" s="130" t="s">
        <v>11</v>
      </c>
      <c r="E27" s="48"/>
    </row>
    <row r="28" spans="1:5" s="131" customFormat="1" ht="25" x14ac:dyDescent="0.25">
      <c r="A28" s="10">
        <f t="shared" si="0"/>
        <v>16</v>
      </c>
      <c r="B28" s="95" t="s">
        <v>1426</v>
      </c>
      <c r="C28" s="112" t="s">
        <v>27</v>
      </c>
      <c r="D28" s="130" t="s">
        <v>11</v>
      </c>
      <c r="E28" s="48"/>
    </row>
    <row r="29" spans="1:5" s="131" customFormat="1" x14ac:dyDescent="0.25">
      <c r="A29" s="10">
        <f t="shared" si="0"/>
        <v>17</v>
      </c>
      <c r="B29" s="95" t="s">
        <v>805</v>
      </c>
      <c r="C29" s="112" t="s">
        <v>117</v>
      </c>
      <c r="D29" s="130" t="s">
        <v>11</v>
      </c>
      <c r="E29" s="48"/>
    </row>
    <row r="30" spans="1:5" s="131" customFormat="1" ht="64.5" customHeight="1" x14ac:dyDescent="0.25">
      <c r="A30" s="10">
        <f t="shared" si="0"/>
        <v>18</v>
      </c>
      <c r="B30" s="95" t="s">
        <v>1427</v>
      </c>
      <c r="C30" s="112" t="s">
        <v>118</v>
      </c>
      <c r="D30" s="130" t="s">
        <v>13</v>
      </c>
      <c r="E30" s="48"/>
    </row>
    <row r="31" spans="1:5" s="131" customFormat="1" ht="37.5" x14ac:dyDescent="0.25">
      <c r="A31" s="10">
        <f t="shared" si="0"/>
        <v>19</v>
      </c>
      <c r="B31" s="95" t="s">
        <v>806</v>
      </c>
      <c r="C31" s="112" t="s">
        <v>120</v>
      </c>
      <c r="D31" s="130" t="s">
        <v>11</v>
      </c>
      <c r="E31" s="48"/>
    </row>
    <row r="32" spans="1:5" s="131" customFormat="1" ht="25" x14ac:dyDescent="0.25">
      <c r="A32" s="10">
        <f t="shared" si="0"/>
        <v>20</v>
      </c>
      <c r="B32" s="95" t="s">
        <v>1428</v>
      </c>
      <c r="C32" s="112" t="s">
        <v>121</v>
      </c>
      <c r="D32" s="130" t="s">
        <v>13</v>
      </c>
      <c r="E32" s="48"/>
    </row>
    <row r="33" spans="1:5" s="131" customFormat="1" ht="25" x14ac:dyDescent="0.25">
      <c r="A33" s="10">
        <f t="shared" si="0"/>
        <v>21</v>
      </c>
      <c r="B33" s="95" t="s">
        <v>122</v>
      </c>
      <c r="C33" s="112" t="s">
        <v>121</v>
      </c>
      <c r="D33" s="130" t="s">
        <v>11</v>
      </c>
      <c r="E33" s="48"/>
    </row>
    <row r="34" spans="1:5" s="131" customFormat="1" ht="25" x14ac:dyDescent="0.25">
      <c r="A34" s="10">
        <f t="shared" si="0"/>
        <v>22</v>
      </c>
      <c r="B34" s="95" t="s">
        <v>124</v>
      </c>
      <c r="C34" s="112" t="s">
        <v>125</v>
      </c>
      <c r="D34" s="130" t="s">
        <v>11</v>
      </c>
      <c r="E34" s="48"/>
    </row>
    <row r="35" spans="1:5" s="131" customFormat="1" ht="25" x14ac:dyDescent="0.25">
      <c r="A35" s="10">
        <f t="shared" si="0"/>
        <v>23</v>
      </c>
      <c r="B35" s="95" t="s">
        <v>126</v>
      </c>
      <c r="C35" s="112" t="s">
        <v>127</v>
      </c>
      <c r="D35" s="130" t="s">
        <v>13</v>
      </c>
      <c r="E35" s="48"/>
    </row>
    <row r="36" spans="1:5" s="131" customFormat="1" ht="37.5" x14ac:dyDescent="0.25">
      <c r="A36" s="10">
        <f t="shared" si="0"/>
        <v>24</v>
      </c>
      <c r="B36" s="95" t="s">
        <v>128</v>
      </c>
      <c r="C36" s="112" t="s">
        <v>129</v>
      </c>
      <c r="D36" s="130" t="s">
        <v>13</v>
      </c>
      <c r="E36" s="48"/>
    </row>
    <row r="37" spans="1:5" s="131" customFormat="1" x14ac:dyDescent="0.25">
      <c r="A37" s="10">
        <f t="shared" si="0"/>
        <v>25</v>
      </c>
      <c r="B37" s="95" t="s">
        <v>807</v>
      </c>
      <c r="C37" s="112" t="s">
        <v>131</v>
      </c>
      <c r="D37" s="130" t="s">
        <v>13</v>
      </c>
      <c r="E37" s="48"/>
    </row>
    <row r="38" spans="1:5" s="131" customFormat="1" ht="25" x14ac:dyDescent="0.25">
      <c r="A38" s="10">
        <f t="shared" si="0"/>
        <v>26</v>
      </c>
      <c r="B38" s="95" t="s">
        <v>808</v>
      </c>
      <c r="C38" s="112" t="s">
        <v>132</v>
      </c>
      <c r="D38" s="130" t="s">
        <v>13</v>
      </c>
      <c r="E38" s="48"/>
    </row>
    <row r="39" spans="1:5" s="131" customFormat="1" x14ac:dyDescent="0.25">
      <c r="A39" s="10">
        <f t="shared" si="0"/>
        <v>27</v>
      </c>
      <c r="B39" s="95" t="s">
        <v>809</v>
      </c>
      <c r="C39" s="112" t="s">
        <v>133</v>
      </c>
      <c r="D39" s="130" t="s">
        <v>134</v>
      </c>
      <c r="E39" s="48"/>
    </row>
    <row r="40" spans="1:5" s="131" customFormat="1" x14ac:dyDescent="0.25">
      <c r="A40" s="10">
        <f t="shared" si="0"/>
        <v>28</v>
      </c>
      <c r="B40" s="95" t="s">
        <v>810</v>
      </c>
      <c r="C40" s="112" t="s">
        <v>133</v>
      </c>
      <c r="D40" s="130" t="s">
        <v>11</v>
      </c>
      <c r="E40" s="48"/>
    </row>
    <row r="41" spans="1:5" s="131" customFormat="1" x14ac:dyDescent="0.25">
      <c r="A41" s="10">
        <f t="shared" si="0"/>
        <v>29</v>
      </c>
      <c r="B41" s="95" t="s">
        <v>433</v>
      </c>
      <c r="C41" s="112" t="s">
        <v>135</v>
      </c>
      <c r="D41" s="130" t="s">
        <v>13</v>
      </c>
      <c r="E41" s="48"/>
    </row>
    <row r="42" spans="1:5" s="131" customFormat="1" ht="25" x14ac:dyDescent="0.25">
      <c r="A42" s="10">
        <f t="shared" si="0"/>
        <v>30</v>
      </c>
      <c r="B42" s="95" t="s">
        <v>136</v>
      </c>
      <c r="C42" s="112" t="s">
        <v>135</v>
      </c>
      <c r="D42" s="130" t="s">
        <v>13</v>
      </c>
      <c r="E42" s="48"/>
    </row>
    <row r="43" spans="1:5" s="131" customFormat="1" ht="25" x14ac:dyDescent="0.25">
      <c r="A43" s="10">
        <f t="shared" si="0"/>
        <v>31</v>
      </c>
      <c r="B43" s="95" t="s">
        <v>1429</v>
      </c>
      <c r="C43" s="112" t="s">
        <v>135</v>
      </c>
      <c r="D43" s="130" t="s">
        <v>13</v>
      </c>
      <c r="E43" s="48"/>
    </row>
    <row r="44" spans="1:5" s="131" customFormat="1" ht="25" x14ac:dyDescent="0.25">
      <c r="A44" s="10">
        <f t="shared" si="0"/>
        <v>32</v>
      </c>
      <c r="B44" s="95" t="s">
        <v>137</v>
      </c>
      <c r="C44" s="112" t="s">
        <v>138</v>
      </c>
      <c r="D44" s="130" t="s">
        <v>13</v>
      </c>
      <c r="E44" s="48"/>
    </row>
    <row r="45" spans="1:5" s="131" customFormat="1" ht="65.25" customHeight="1" x14ac:dyDescent="0.25">
      <c r="A45" s="10">
        <f t="shared" si="0"/>
        <v>33</v>
      </c>
      <c r="B45" s="95" t="s">
        <v>139</v>
      </c>
      <c r="C45" s="112" t="s">
        <v>140</v>
      </c>
      <c r="D45" s="130" t="s">
        <v>13</v>
      </c>
      <c r="E45" s="48"/>
    </row>
    <row r="46" spans="1:5" s="131" customFormat="1" ht="25" x14ac:dyDescent="0.25">
      <c r="A46" s="10">
        <f t="shared" si="0"/>
        <v>34</v>
      </c>
      <c r="B46" s="95" t="s">
        <v>141</v>
      </c>
      <c r="C46" s="112" t="s">
        <v>142</v>
      </c>
      <c r="D46" s="130" t="s">
        <v>13</v>
      </c>
      <c r="E46" s="48"/>
    </row>
    <row r="47" spans="1:5" s="131" customFormat="1" ht="50" x14ac:dyDescent="0.25">
      <c r="A47" s="10">
        <f t="shared" si="0"/>
        <v>35</v>
      </c>
      <c r="B47" s="128" t="s">
        <v>811</v>
      </c>
      <c r="C47" s="112" t="s">
        <v>143</v>
      </c>
      <c r="D47" s="130" t="s">
        <v>11</v>
      </c>
      <c r="E47" s="48"/>
    </row>
    <row r="48" spans="1:5" s="131" customFormat="1" x14ac:dyDescent="0.25">
      <c r="A48" s="10">
        <f t="shared" si="0"/>
        <v>36</v>
      </c>
      <c r="B48" s="95" t="s">
        <v>812</v>
      </c>
      <c r="C48" s="112" t="s">
        <v>143</v>
      </c>
      <c r="D48" s="130" t="s">
        <v>13</v>
      </c>
      <c r="E48" s="48"/>
    </row>
    <row r="49" spans="1:5" s="131" customFormat="1" ht="25" x14ac:dyDescent="0.25">
      <c r="A49" s="10">
        <f t="shared" si="0"/>
        <v>37</v>
      </c>
      <c r="B49" s="95" t="s">
        <v>1430</v>
      </c>
      <c r="C49" s="112" t="s">
        <v>144</v>
      </c>
      <c r="D49" s="130" t="s">
        <v>11</v>
      </c>
      <c r="E49" s="48"/>
    </row>
    <row r="50" spans="1:5" s="131" customFormat="1" ht="62.5" x14ac:dyDescent="0.25">
      <c r="A50" s="10">
        <f t="shared" si="0"/>
        <v>38</v>
      </c>
      <c r="B50" s="95" t="s">
        <v>1465</v>
      </c>
      <c r="C50" s="112" t="s">
        <v>145</v>
      </c>
      <c r="D50" s="130" t="s">
        <v>11</v>
      </c>
      <c r="E50" s="48"/>
    </row>
    <row r="51" spans="1:5" s="131" customFormat="1" ht="77.25" customHeight="1" x14ac:dyDescent="0.25">
      <c r="A51" s="10">
        <f t="shared" si="0"/>
        <v>39</v>
      </c>
      <c r="B51" s="95" t="s">
        <v>1466</v>
      </c>
      <c r="C51" s="112" t="s">
        <v>145</v>
      </c>
      <c r="D51" s="130" t="s">
        <v>11</v>
      </c>
      <c r="E51" s="48"/>
    </row>
    <row r="52" spans="1:5" s="131" customFormat="1" ht="25" x14ac:dyDescent="0.25">
      <c r="A52" s="10">
        <f t="shared" si="0"/>
        <v>40</v>
      </c>
      <c r="B52" s="95" t="s">
        <v>1431</v>
      </c>
      <c r="C52" s="112" t="s">
        <v>146</v>
      </c>
      <c r="D52" s="130" t="s">
        <v>11</v>
      </c>
      <c r="E52" s="48"/>
    </row>
    <row r="53" spans="1:5" s="131" customFormat="1" ht="25" x14ac:dyDescent="0.25">
      <c r="A53" s="10">
        <f t="shared" si="0"/>
        <v>41</v>
      </c>
      <c r="B53" s="95" t="s">
        <v>1432</v>
      </c>
      <c r="C53" s="112" t="s">
        <v>147</v>
      </c>
      <c r="D53" s="130" t="s">
        <v>13</v>
      </c>
      <c r="E53" s="48"/>
    </row>
    <row r="54" spans="1:5" s="131" customFormat="1" ht="25" x14ac:dyDescent="0.25">
      <c r="A54" s="10">
        <f t="shared" si="0"/>
        <v>42</v>
      </c>
      <c r="B54" s="95" t="s">
        <v>1433</v>
      </c>
      <c r="C54" s="112" t="s">
        <v>148</v>
      </c>
      <c r="D54" s="130" t="s">
        <v>13</v>
      </c>
      <c r="E54" s="48"/>
    </row>
    <row r="55" spans="1:5" s="131" customFormat="1" ht="37.5" x14ac:dyDescent="0.25">
      <c r="A55" s="10">
        <f t="shared" si="0"/>
        <v>43</v>
      </c>
      <c r="B55" s="95" t="s">
        <v>1434</v>
      </c>
      <c r="C55" s="112" t="s">
        <v>149</v>
      </c>
      <c r="D55" s="130" t="s">
        <v>11</v>
      </c>
      <c r="E55" s="48"/>
    </row>
    <row r="56" spans="1:5" s="131" customFormat="1" ht="50" x14ac:dyDescent="0.25">
      <c r="A56" s="10">
        <f t="shared" si="0"/>
        <v>44</v>
      </c>
      <c r="B56" s="95" t="s">
        <v>813</v>
      </c>
      <c r="C56" s="112" t="s">
        <v>150</v>
      </c>
      <c r="D56" s="130" t="s">
        <v>13</v>
      </c>
      <c r="E56" s="48"/>
    </row>
    <row r="57" spans="1:5" s="131" customFormat="1" ht="75" x14ac:dyDescent="0.25">
      <c r="A57" s="10">
        <f t="shared" si="0"/>
        <v>45</v>
      </c>
      <c r="B57" s="95" t="s">
        <v>151</v>
      </c>
      <c r="C57" s="112" t="s">
        <v>152</v>
      </c>
      <c r="D57" s="130" t="s">
        <v>11</v>
      </c>
      <c r="E57" s="48"/>
    </row>
    <row r="58" spans="1:5" s="131" customFormat="1" ht="25" x14ac:dyDescent="0.25">
      <c r="A58" s="10">
        <f t="shared" si="0"/>
        <v>46</v>
      </c>
      <c r="B58" s="95" t="s">
        <v>814</v>
      </c>
      <c r="C58" s="112" t="s">
        <v>152</v>
      </c>
      <c r="D58" s="130" t="s">
        <v>11</v>
      </c>
      <c r="E58" s="48"/>
    </row>
    <row r="59" spans="1:5" s="131" customFormat="1" ht="25" x14ac:dyDescent="0.25">
      <c r="A59" s="10">
        <f t="shared" si="0"/>
        <v>47</v>
      </c>
      <c r="B59" s="95" t="s">
        <v>815</v>
      </c>
      <c r="C59" s="112" t="s">
        <v>153</v>
      </c>
      <c r="D59" s="130" t="s">
        <v>11</v>
      </c>
      <c r="E59" s="48"/>
    </row>
    <row r="60" spans="1:5" s="131" customFormat="1" ht="37.5" x14ac:dyDescent="0.25">
      <c r="A60" s="10">
        <f t="shared" si="0"/>
        <v>48</v>
      </c>
      <c r="B60" s="95" t="s">
        <v>816</v>
      </c>
      <c r="C60" s="112" t="s">
        <v>154</v>
      </c>
      <c r="D60" s="130" t="s">
        <v>13</v>
      </c>
      <c r="E60" s="48"/>
    </row>
    <row r="61" spans="1:5" s="131" customFormat="1" ht="25" x14ac:dyDescent="0.25">
      <c r="A61" s="10">
        <f t="shared" si="0"/>
        <v>49</v>
      </c>
      <c r="B61" s="95" t="s">
        <v>817</v>
      </c>
      <c r="C61" s="112" t="s">
        <v>155</v>
      </c>
      <c r="D61" s="130" t="s">
        <v>13</v>
      </c>
      <c r="E61" s="48"/>
    </row>
    <row r="62" spans="1:5" s="131" customFormat="1" ht="25" x14ac:dyDescent="0.25">
      <c r="A62" s="10">
        <f t="shared" si="0"/>
        <v>50</v>
      </c>
      <c r="B62" s="95" t="s">
        <v>1435</v>
      </c>
      <c r="C62" s="112" t="s">
        <v>156</v>
      </c>
      <c r="D62" s="130" t="s">
        <v>11</v>
      </c>
      <c r="E62" s="48"/>
    </row>
    <row r="63" spans="1:5" s="131" customFormat="1" ht="37.5" x14ac:dyDescent="0.25">
      <c r="A63" s="10">
        <f t="shared" si="0"/>
        <v>51</v>
      </c>
      <c r="B63" s="95" t="s">
        <v>1436</v>
      </c>
      <c r="C63" s="112" t="s">
        <v>160</v>
      </c>
      <c r="D63" s="130" t="s">
        <v>13</v>
      </c>
      <c r="E63" s="48"/>
    </row>
    <row r="64" spans="1:5" s="131" customFormat="1" ht="115.5" customHeight="1" x14ac:dyDescent="0.25">
      <c r="A64" s="10">
        <f t="shared" si="0"/>
        <v>52</v>
      </c>
      <c r="B64" s="95" t="s">
        <v>1469</v>
      </c>
      <c r="C64" s="112" t="s">
        <v>160</v>
      </c>
      <c r="D64" s="130" t="s">
        <v>13</v>
      </c>
      <c r="E64" s="48"/>
    </row>
    <row r="65" spans="1:5" s="131" customFormat="1" ht="25" x14ac:dyDescent="0.25">
      <c r="A65" s="10">
        <f t="shared" si="0"/>
        <v>53</v>
      </c>
      <c r="B65" s="95" t="s">
        <v>818</v>
      </c>
      <c r="C65" s="112" t="s">
        <v>161</v>
      </c>
      <c r="D65" s="130" t="s">
        <v>11</v>
      </c>
      <c r="E65" s="48"/>
    </row>
    <row r="66" spans="1:5" s="131" customFormat="1" ht="25" x14ac:dyDescent="0.25">
      <c r="A66" s="10">
        <f t="shared" si="0"/>
        <v>54</v>
      </c>
      <c r="B66" s="95" t="s">
        <v>819</v>
      </c>
      <c r="C66" s="112" t="s">
        <v>162</v>
      </c>
      <c r="D66" s="130" t="s">
        <v>13</v>
      </c>
      <c r="E66" s="48"/>
    </row>
    <row r="67" spans="1:5" s="131" customFormat="1" ht="25" x14ac:dyDescent="0.25">
      <c r="A67" s="10">
        <f t="shared" si="0"/>
        <v>55</v>
      </c>
      <c r="B67" s="95" t="s">
        <v>820</v>
      </c>
      <c r="C67" s="112" t="s">
        <v>164</v>
      </c>
      <c r="D67" s="130" t="s">
        <v>13</v>
      </c>
      <c r="E67" s="48"/>
    </row>
    <row r="68" spans="1:5" s="131" customFormat="1" ht="25" x14ac:dyDescent="0.25">
      <c r="A68" s="10">
        <f t="shared" si="0"/>
        <v>56</v>
      </c>
      <c r="B68" s="95" t="s">
        <v>821</v>
      </c>
      <c r="C68" s="112" t="s">
        <v>165</v>
      </c>
      <c r="D68" s="130" t="s">
        <v>11</v>
      </c>
      <c r="E68" s="48"/>
    </row>
    <row r="69" spans="1:5" s="131" customFormat="1" ht="25" x14ac:dyDescent="0.25">
      <c r="A69" s="10">
        <f t="shared" si="0"/>
        <v>57</v>
      </c>
      <c r="B69" s="95" t="s">
        <v>822</v>
      </c>
      <c r="C69" s="112" t="s">
        <v>166</v>
      </c>
      <c r="D69" s="130" t="s">
        <v>13</v>
      </c>
      <c r="E69" s="48"/>
    </row>
    <row r="70" spans="1:5" s="131" customFormat="1" ht="40.5" customHeight="1" x14ac:dyDescent="0.25">
      <c r="A70" s="10">
        <f t="shared" si="0"/>
        <v>58</v>
      </c>
      <c r="B70" s="95" t="s">
        <v>1437</v>
      </c>
      <c r="C70" s="112" t="s">
        <v>166</v>
      </c>
      <c r="D70" s="130" t="s">
        <v>13</v>
      </c>
      <c r="E70" s="48"/>
    </row>
    <row r="71" spans="1:5" s="131" customFormat="1" ht="25" x14ac:dyDescent="0.25">
      <c r="A71" s="10">
        <f t="shared" si="0"/>
        <v>59</v>
      </c>
      <c r="B71" s="95" t="s">
        <v>1438</v>
      </c>
      <c r="C71" s="112" t="s">
        <v>37</v>
      </c>
      <c r="D71" s="130" t="s">
        <v>11</v>
      </c>
      <c r="E71" s="48"/>
    </row>
    <row r="72" spans="1:5" s="131" customFormat="1" ht="25" x14ac:dyDescent="0.25">
      <c r="A72" s="10">
        <f t="shared" si="0"/>
        <v>60</v>
      </c>
      <c r="B72" s="95" t="s">
        <v>1439</v>
      </c>
      <c r="C72" s="112" t="s">
        <v>37</v>
      </c>
      <c r="D72" s="130" t="s">
        <v>11</v>
      </c>
      <c r="E72" s="48"/>
    </row>
    <row r="73" spans="1:5" s="131" customFormat="1" ht="37.5" x14ac:dyDescent="0.25">
      <c r="A73" s="10">
        <f t="shared" si="0"/>
        <v>61</v>
      </c>
      <c r="B73" s="95" t="s">
        <v>1440</v>
      </c>
      <c r="C73" s="112" t="s">
        <v>37</v>
      </c>
      <c r="D73" s="130" t="s">
        <v>13</v>
      </c>
      <c r="E73" s="48"/>
    </row>
    <row r="74" spans="1:5" s="131" customFormat="1" ht="37.5" x14ac:dyDescent="0.25">
      <c r="A74" s="10">
        <f t="shared" si="0"/>
        <v>62</v>
      </c>
      <c r="B74" s="95" t="s">
        <v>1467</v>
      </c>
      <c r="C74" s="112" t="s">
        <v>38</v>
      </c>
      <c r="D74" s="130" t="s">
        <v>11</v>
      </c>
      <c r="E74" s="48"/>
    </row>
    <row r="75" spans="1:5" s="131" customFormat="1" ht="50" x14ac:dyDescent="0.25">
      <c r="A75" s="10">
        <f t="shared" si="0"/>
        <v>63</v>
      </c>
      <c r="B75" s="95" t="s">
        <v>823</v>
      </c>
      <c r="C75" s="112" t="s">
        <v>39</v>
      </c>
      <c r="D75" s="130" t="s">
        <v>11</v>
      </c>
      <c r="E75" s="48"/>
    </row>
    <row r="76" spans="1:5" s="131" customFormat="1" ht="37.5" x14ac:dyDescent="0.25">
      <c r="A76" s="10">
        <f t="shared" si="0"/>
        <v>64</v>
      </c>
      <c r="B76" s="95" t="s">
        <v>824</v>
      </c>
      <c r="C76" s="112" t="s">
        <v>39</v>
      </c>
      <c r="D76" s="130" t="s">
        <v>11</v>
      </c>
      <c r="E76" s="48"/>
    </row>
    <row r="77" spans="1:5" s="131" customFormat="1" ht="25" x14ac:dyDescent="0.25">
      <c r="A77" s="10">
        <f t="shared" si="0"/>
        <v>65</v>
      </c>
      <c r="B77" s="95" t="s">
        <v>1441</v>
      </c>
      <c r="C77" s="112" t="s">
        <v>39</v>
      </c>
      <c r="D77" s="130" t="s">
        <v>11</v>
      </c>
      <c r="E77" s="48"/>
    </row>
    <row r="78" spans="1:5" s="131" customFormat="1" ht="37.5" x14ac:dyDescent="0.25">
      <c r="A78" s="10">
        <f t="shared" si="0"/>
        <v>66</v>
      </c>
      <c r="B78" s="95" t="s">
        <v>1442</v>
      </c>
      <c r="C78" s="112" t="s">
        <v>39</v>
      </c>
      <c r="D78" s="130" t="s">
        <v>11</v>
      </c>
      <c r="E78" s="48"/>
    </row>
    <row r="79" spans="1:5" s="131" customFormat="1" ht="25" x14ac:dyDescent="0.25">
      <c r="A79" s="10">
        <f t="shared" ref="A79:A101" si="1">A78+1</f>
        <v>67</v>
      </c>
      <c r="B79" s="95" t="s">
        <v>1443</v>
      </c>
      <c r="C79" s="112" t="s">
        <v>167</v>
      </c>
      <c r="D79" s="130" t="s">
        <v>13</v>
      </c>
      <c r="E79" s="48"/>
    </row>
    <row r="80" spans="1:5" s="131" customFormat="1" ht="25" x14ac:dyDescent="0.25">
      <c r="A80" s="10">
        <f t="shared" si="1"/>
        <v>68</v>
      </c>
      <c r="B80" s="95" t="s">
        <v>825</v>
      </c>
      <c r="C80" s="112" t="s">
        <v>168</v>
      </c>
      <c r="D80" s="130" t="s">
        <v>13</v>
      </c>
      <c r="E80" s="48"/>
    </row>
    <row r="81" spans="1:5" s="131" customFormat="1" ht="25" x14ac:dyDescent="0.25">
      <c r="A81" s="10">
        <f t="shared" si="1"/>
        <v>69</v>
      </c>
      <c r="B81" s="95" t="s">
        <v>1444</v>
      </c>
      <c r="C81" s="112" t="s">
        <v>169</v>
      </c>
      <c r="D81" s="130" t="s">
        <v>11</v>
      </c>
      <c r="E81" s="48"/>
    </row>
    <row r="82" spans="1:5" s="131" customFormat="1" ht="37.5" x14ac:dyDescent="0.25">
      <c r="A82" s="10">
        <f t="shared" si="1"/>
        <v>70</v>
      </c>
      <c r="B82" s="95" t="s">
        <v>1445</v>
      </c>
      <c r="C82" s="112" t="s">
        <v>170</v>
      </c>
      <c r="D82" s="130" t="s">
        <v>11</v>
      </c>
      <c r="E82" s="48"/>
    </row>
    <row r="83" spans="1:5" s="131" customFormat="1" ht="25" x14ac:dyDescent="0.25">
      <c r="A83" s="10">
        <f t="shared" si="1"/>
        <v>71</v>
      </c>
      <c r="B83" s="95" t="s">
        <v>980</v>
      </c>
      <c r="C83" s="112" t="s">
        <v>171</v>
      </c>
      <c r="D83" s="130" t="s">
        <v>11</v>
      </c>
      <c r="E83" s="48"/>
    </row>
    <row r="84" spans="1:5" s="131" customFormat="1" ht="25" x14ac:dyDescent="0.25">
      <c r="A84" s="10">
        <f t="shared" si="1"/>
        <v>72</v>
      </c>
      <c r="B84" s="95" t="s">
        <v>1446</v>
      </c>
      <c r="C84" s="112" t="s">
        <v>172</v>
      </c>
      <c r="D84" s="130" t="s">
        <v>11</v>
      </c>
      <c r="E84" s="48"/>
    </row>
    <row r="85" spans="1:5" s="131" customFormat="1" ht="37.5" x14ac:dyDescent="0.25">
      <c r="A85" s="10">
        <f t="shared" si="1"/>
        <v>73</v>
      </c>
      <c r="B85" s="95" t="s">
        <v>826</v>
      </c>
      <c r="C85" s="106" t="s">
        <v>63</v>
      </c>
      <c r="D85" s="105" t="s">
        <v>13</v>
      </c>
      <c r="E85" s="48"/>
    </row>
    <row r="86" spans="1:5" s="131" customFormat="1" ht="25" x14ac:dyDescent="0.25">
      <c r="A86" s="10">
        <f t="shared" si="1"/>
        <v>74</v>
      </c>
      <c r="B86" s="95" t="s">
        <v>827</v>
      </c>
      <c r="C86" s="112" t="s">
        <v>64</v>
      </c>
      <c r="D86" s="130" t="s">
        <v>13</v>
      </c>
      <c r="E86" s="48"/>
    </row>
    <row r="87" spans="1:5" s="131" customFormat="1" x14ac:dyDescent="0.25">
      <c r="A87" s="10">
        <f t="shared" si="1"/>
        <v>75</v>
      </c>
      <c r="B87" s="95" t="s">
        <v>828</v>
      </c>
      <c r="C87" s="112" t="s">
        <v>65</v>
      </c>
      <c r="D87" s="130" t="s">
        <v>13</v>
      </c>
      <c r="E87" s="48"/>
    </row>
    <row r="88" spans="1:5" s="131" customFormat="1" x14ac:dyDescent="0.25">
      <c r="A88" s="10">
        <f t="shared" si="1"/>
        <v>76</v>
      </c>
      <c r="B88" s="95" t="s">
        <v>829</v>
      </c>
      <c r="C88" s="112" t="s">
        <v>66</v>
      </c>
      <c r="D88" s="130" t="s">
        <v>13</v>
      </c>
      <c r="E88" s="48"/>
    </row>
    <row r="89" spans="1:5" s="131" customFormat="1" ht="37.5" x14ac:dyDescent="0.25">
      <c r="A89" s="10">
        <f t="shared" si="1"/>
        <v>77</v>
      </c>
      <c r="B89" s="95" t="s">
        <v>1447</v>
      </c>
      <c r="C89" s="106" t="s">
        <v>67</v>
      </c>
      <c r="D89" s="105" t="s">
        <v>13</v>
      </c>
      <c r="E89" s="48"/>
    </row>
    <row r="90" spans="1:5" s="131" customFormat="1" ht="25" x14ac:dyDescent="0.25">
      <c r="A90" s="10">
        <f t="shared" si="1"/>
        <v>78</v>
      </c>
      <c r="B90" s="95" t="s">
        <v>830</v>
      </c>
      <c r="C90" s="112" t="s">
        <v>74</v>
      </c>
      <c r="D90" s="130" t="s">
        <v>13</v>
      </c>
      <c r="E90" s="48"/>
    </row>
    <row r="91" spans="1:5" s="131" customFormat="1" x14ac:dyDescent="0.25">
      <c r="A91" s="10">
        <f t="shared" si="1"/>
        <v>79</v>
      </c>
      <c r="B91" s="95" t="s">
        <v>831</v>
      </c>
      <c r="C91" s="112" t="s">
        <v>173</v>
      </c>
      <c r="D91" s="130" t="s">
        <v>11</v>
      </c>
      <c r="E91" s="48"/>
    </row>
    <row r="92" spans="1:5" s="131" customFormat="1" ht="25" x14ac:dyDescent="0.25">
      <c r="A92" s="10">
        <f t="shared" si="1"/>
        <v>80</v>
      </c>
      <c r="B92" s="95" t="s">
        <v>1448</v>
      </c>
      <c r="C92" s="112" t="s">
        <v>174</v>
      </c>
      <c r="D92" s="130" t="s">
        <v>13</v>
      </c>
      <c r="E92" s="48"/>
    </row>
    <row r="93" spans="1:5" s="131" customFormat="1" ht="25" x14ac:dyDescent="0.25">
      <c r="A93" s="10">
        <f t="shared" si="1"/>
        <v>81</v>
      </c>
      <c r="B93" s="95" t="s">
        <v>832</v>
      </c>
      <c r="C93" s="112" t="s">
        <v>175</v>
      </c>
      <c r="D93" s="130" t="s">
        <v>11</v>
      </c>
      <c r="E93" s="48"/>
    </row>
    <row r="94" spans="1:5" s="131" customFormat="1" ht="37.5" x14ac:dyDescent="0.25">
      <c r="A94" s="10">
        <f t="shared" si="1"/>
        <v>82</v>
      </c>
      <c r="B94" s="95" t="s">
        <v>1449</v>
      </c>
      <c r="C94" s="112" t="s">
        <v>175</v>
      </c>
      <c r="D94" s="130" t="s">
        <v>11</v>
      </c>
      <c r="E94" s="48"/>
    </row>
    <row r="95" spans="1:5" s="131" customFormat="1" ht="37.5" x14ac:dyDescent="0.25">
      <c r="A95" s="10">
        <f t="shared" si="1"/>
        <v>83</v>
      </c>
      <c r="B95" s="95" t="s">
        <v>1450</v>
      </c>
      <c r="C95" s="112" t="s">
        <v>176</v>
      </c>
      <c r="D95" s="130" t="s">
        <v>11</v>
      </c>
      <c r="E95" s="48"/>
    </row>
    <row r="96" spans="1:5" s="131" customFormat="1" ht="50" x14ac:dyDescent="0.25">
      <c r="A96" s="10">
        <f t="shared" si="1"/>
        <v>84</v>
      </c>
      <c r="B96" s="95" t="s">
        <v>177</v>
      </c>
      <c r="C96" s="112"/>
      <c r="D96" s="130" t="s">
        <v>11</v>
      </c>
      <c r="E96" s="48"/>
    </row>
    <row r="97" spans="1:5" s="131" customFormat="1" ht="37.5" x14ac:dyDescent="0.25">
      <c r="A97" s="10">
        <f t="shared" si="1"/>
        <v>85</v>
      </c>
      <c r="B97" s="95" t="s">
        <v>178</v>
      </c>
      <c r="C97" s="112" t="s">
        <v>179</v>
      </c>
      <c r="D97" s="130" t="s">
        <v>11</v>
      </c>
      <c r="E97" s="48"/>
    </row>
    <row r="98" spans="1:5" s="131" customFormat="1" ht="37.5" x14ac:dyDescent="0.25">
      <c r="A98" s="10">
        <f t="shared" si="1"/>
        <v>86</v>
      </c>
      <c r="B98" s="95" t="s">
        <v>833</v>
      </c>
      <c r="C98" s="112" t="s">
        <v>179</v>
      </c>
      <c r="D98" s="130" t="s">
        <v>11</v>
      </c>
      <c r="E98" s="48"/>
    </row>
    <row r="99" spans="1:5" s="131" customFormat="1" ht="25" x14ac:dyDescent="0.25">
      <c r="A99" s="10">
        <f t="shared" si="1"/>
        <v>87</v>
      </c>
      <c r="B99" s="95" t="s">
        <v>180</v>
      </c>
      <c r="C99" s="112" t="s">
        <v>179</v>
      </c>
      <c r="D99" s="130" t="s">
        <v>11</v>
      </c>
      <c r="E99" s="48"/>
    </row>
    <row r="100" spans="1:5" s="131" customFormat="1" ht="51" customHeight="1" x14ac:dyDescent="0.25">
      <c r="A100" s="10">
        <f t="shared" si="1"/>
        <v>88</v>
      </c>
      <c r="B100" s="95" t="s">
        <v>1468</v>
      </c>
      <c r="C100" s="112" t="s">
        <v>181</v>
      </c>
      <c r="D100" s="130" t="s">
        <v>11</v>
      </c>
      <c r="E100" s="48"/>
    </row>
    <row r="101" spans="1:5" s="131" customFormat="1" x14ac:dyDescent="0.25">
      <c r="A101" s="10">
        <f t="shared" si="1"/>
        <v>89</v>
      </c>
      <c r="B101" s="95" t="s">
        <v>834</v>
      </c>
      <c r="C101" s="112" t="s">
        <v>182</v>
      </c>
      <c r="D101" s="130" t="s">
        <v>11</v>
      </c>
      <c r="E101" s="48"/>
    </row>
    <row r="102" spans="1:5" x14ac:dyDescent="0.3">
      <c r="B102" s="4"/>
      <c r="C102" s="4"/>
      <c r="D102" s="4"/>
      <c r="E102" s="3"/>
    </row>
    <row r="103" spans="1:5" ht="27.75" customHeight="1" x14ac:dyDescent="0.3">
      <c r="A103" s="220" t="s">
        <v>1671</v>
      </c>
      <c r="B103" s="220"/>
      <c r="C103" s="220"/>
      <c r="D103" s="220"/>
      <c r="E103" s="220"/>
    </row>
    <row r="105" spans="1:5" s="131" customFormat="1" ht="25" x14ac:dyDescent="0.25">
      <c r="A105" s="105">
        <v>90</v>
      </c>
      <c r="B105" s="100" t="s">
        <v>1451</v>
      </c>
      <c r="C105" s="106" t="s">
        <v>15</v>
      </c>
      <c r="D105" s="130" t="s">
        <v>11</v>
      </c>
      <c r="E105" s="48"/>
    </row>
    <row r="106" spans="1:5" s="131" customFormat="1" ht="37.5" x14ac:dyDescent="0.25">
      <c r="A106" s="105">
        <v>91</v>
      </c>
      <c r="B106" s="100" t="s">
        <v>1452</v>
      </c>
      <c r="C106" s="112" t="s">
        <v>24</v>
      </c>
      <c r="D106" s="130" t="s">
        <v>11</v>
      </c>
      <c r="E106" s="48"/>
    </row>
    <row r="107" spans="1:5" s="131" customFormat="1" ht="25" x14ac:dyDescent="0.25">
      <c r="A107" s="105">
        <v>92</v>
      </c>
      <c r="B107" s="100" t="s">
        <v>1127</v>
      </c>
      <c r="C107" s="106" t="s">
        <v>25</v>
      </c>
      <c r="D107" s="130" t="s">
        <v>11</v>
      </c>
      <c r="E107" s="48"/>
    </row>
    <row r="108" spans="1:5" s="131" customFormat="1" ht="37.5" x14ac:dyDescent="0.25">
      <c r="A108" s="105">
        <v>93</v>
      </c>
      <c r="B108" s="100" t="s">
        <v>1453</v>
      </c>
      <c r="C108" s="112" t="s">
        <v>119</v>
      </c>
      <c r="D108" s="130" t="s">
        <v>11</v>
      </c>
      <c r="E108" s="48"/>
    </row>
    <row r="109" spans="1:5" s="131" customFormat="1" ht="50" x14ac:dyDescent="0.25">
      <c r="A109" s="105">
        <v>94</v>
      </c>
      <c r="B109" s="100" t="s">
        <v>1128</v>
      </c>
      <c r="C109" s="112" t="s">
        <v>123</v>
      </c>
      <c r="D109" s="130" t="s">
        <v>11</v>
      </c>
      <c r="E109" s="48"/>
    </row>
    <row r="110" spans="1:5" s="131" customFormat="1" ht="25" x14ac:dyDescent="0.25">
      <c r="A110" s="105">
        <v>95</v>
      </c>
      <c r="B110" s="100" t="s">
        <v>1129</v>
      </c>
      <c r="C110" s="112" t="s">
        <v>125</v>
      </c>
      <c r="D110" s="130" t="s">
        <v>11</v>
      </c>
      <c r="E110" s="48"/>
    </row>
    <row r="111" spans="1:5" s="131" customFormat="1" ht="25" x14ac:dyDescent="0.25">
      <c r="A111" s="105">
        <v>96</v>
      </c>
      <c r="B111" s="100" t="s">
        <v>1130</v>
      </c>
      <c r="C111" s="112" t="s">
        <v>125</v>
      </c>
      <c r="D111" s="130" t="s">
        <v>13</v>
      </c>
      <c r="E111" s="48"/>
    </row>
    <row r="112" spans="1:5" s="131" customFormat="1" ht="25" x14ac:dyDescent="0.25">
      <c r="A112" s="105">
        <v>97</v>
      </c>
      <c r="B112" s="100" t="s">
        <v>1131</v>
      </c>
      <c r="C112" s="112" t="s">
        <v>130</v>
      </c>
      <c r="D112" s="130" t="s">
        <v>11</v>
      </c>
      <c r="E112" s="48"/>
    </row>
    <row r="113" spans="1:5" s="131" customFormat="1" ht="37.5" x14ac:dyDescent="0.25">
      <c r="A113" s="105">
        <v>98</v>
      </c>
      <c r="B113" s="100" t="s">
        <v>1132</v>
      </c>
      <c r="C113" s="112" t="s">
        <v>130</v>
      </c>
      <c r="D113" s="130" t="s">
        <v>13</v>
      </c>
      <c r="E113" s="48"/>
    </row>
    <row r="114" spans="1:5" s="131" customFormat="1" ht="37.5" x14ac:dyDescent="0.25">
      <c r="A114" s="105">
        <v>99</v>
      </c>
      <c r="B114" s="100" t="s">
        <v>1133</v>
      </c>
      <c r="C114" s="112" t="s">
        <v>1134</v>
      </c>
      <c r="D114" s="130" t="s">
        <v>11</v>
      </c>
      <c r="E114" s="48"/>
    </row>
    <row r="115" spans="1:5" s="131" customFormat="1" ht="25" x14ac:dyDescent="0.25">
      <c r="A115" s="105">
        <v>100</v>
      </c>
      <c r="B115" s="100" t="s">
        <v>1135</v>
      </c>
      <c r="C115" s="112"/>
      <c r="D115" s="130" t="s">
        <v>11</v>
      </c>
      <c r="E115" s="48"/>
    </row>
    <row r="116" spans="1:5" s="131" customFormat="1" ht="25" x14ac:dyDescent="0.25">
      <c r="A116" s="105">
        <v>101</v>
      </c>
      <c r="B116" s="100" t="s">
        <v>1454</v>
      </c>
      <c r="C116" s="112" t="s">
        <v>1136</v>
      </c>
      <c r="D116" s="130" t="s">
        <v>11</v>
      </c>
      <c r="E116" s="48"/>
    </row>
    <row r="117" spans="1:5" s="131" customFormat="1" ht="37.5" x14ac:dyDescent="0.25">
      <c r="A117" s="105">
        <v>102</v>
      </c>
      <c r="B117" s="100" t="s">
        <v>1455</v>
      </c>
      <c r="C117" s="112" t="s">
        <v>1137</v>
      </c>
      <c r="D117" s="130" t="s">
        <v>11</v>
      </c>
      <c r="E117" s="48"/>
    </row>
    <row r="118" spans="1:5" s="131" customFormat="1" ht="25" x14ac:dyDescent="0.25">
      <c r="A118" s="105">
        <v>103</v>
      </c>
      <c r="B118" s="100" t="s">
        <v>1138</v>
      </c>
      <c r="C118" s="112" t="s">
        <v>1139</v>
      </c>
      <c r="D118" s="130" t="s">
        <v>13</v>
      </c>
      <c r="E118" s="48"/>
    </row>
    <row r="119" spans="1:5" s="131" customFormat="1" x14ac:dyDescent="0.25">
      <c r="A119" s="105">
        <v>104</v>
      </c>
      <c r="B119" s="100" t="s">
        <v>1140</v>
      </c>
      <c r="C119" s="112" t="s">
        <v>1141</v>
      </c>
      <c r="D119" s="130" t="s">
        <v>11</v>
      </c>
      <c r="E119" s="48"/>
    </row>
    <row r="120" spans="1:5" s="131" customFormat="1" ht="37.5" x14ac:dyDescent="0.25">
      <c r="A120" s="105">
        <v>105</v>
      </c>
      <c r="B120" s="100" t="s">
        <v>1142</v>
      </c>
      <c r="C120" s="112" t="s">
        <v>1143</v>
      </c>
      <c r="D120" s="130" t="s">
        <v>13</v>
      </c>
      <c r="E120" s="48"/>
    </row>
    <row r="121" spans="1:5" s="131" customFormat="1" ht="25" x14ac:dyDescent="0.25">
      <c r="A121" s="105">
        <v>106</v>
      </c>
      <c r="B121" s="100" t="s">
        <v>1144</v>
      </c>
      <c r="C121" s="112" t="s">
        <v>1145</v>
      </c>
      <c r="D121" s="130" t="s">
        <v>13</v>
      </c>
      <c r="E121" s="48"/>
    </row>
    <row r="122" spans="1:5" s="131" customFormat="1" ht="25" x14ac:dyDescent="0.25">
      <c r="A122" s="105">
        <v>107</v>
      </c>
      <c r="B122" s="100" t="s">
        <v>1146</v>
      </c>
      <c r="C122" s="112" t="s">
        <v>1145</v>
      </c>
      <c r="D122" s="130" t="s">
        <v>13</v>
      </c>
      <c r="E122" s="48"/>
    </row>
    <row r="123" spans="1:5" s="131" customFormat="1" ht="25" x14ac:dyDescent="0.25">
      <c r="A123" s="105">
        <v>108</v>
      </c>
      <c r="B123" s="100" t="s">
        <v>1456</v>
      </c>
      <c r="C123" s="112" t="s">
        <v>157</v>
      </c>
      <c r="D123" s="130" t="s">
        <v>11</v>
      </c>
      <c r="E123" s="48"/>
    </row>
    <row r="124" spans="1:5" s="131" customFormat="1" ht="25" x14ac:dyDescent="0.25">
      <c r="A124" s="105">
        <v>109</v>
      </c>
      <c r="B124" s="100" t="s">
        <v>1457</v>
      </c>
      <c r="C124" s="112" t="s">
        <v>157</v>
      </c>
      <c r="D124" s="130" t="s">
        <v>11</v>
      </c>
      <c r="E124" s="48"/>
    </row>
    <row r="125" spans="1:5" s="131" customFormat="1" ht="25" x14ac:dyDescent="0.25">
      <c r="A125" s="105">
        <v>110</v>
      </c>
      <c r="B125" s="100" t="s">
        <v>1458</v>
      </c>
      <c r="C125" s="112" t="s">
        <v>158</v>
      </c>
      <c r="D125" s="130" t="s">
        <v>11</v>
      </c>
      <c r="E125" s="48"/>
    </row>
    <row r="126" spans="1:5" s="131" customFormat="1" ht="25" x14ac:dyDescent="0.25">
      <c r="A126" s="105">
        <v>111</v>
      </c>
      <c r="B126" s="100" t="s">
        <v>1459</v>
      </c>
      <c r="C126" s="112" t="s">
        <v>159</v>
      </c>
      <c r="D126" s="130" t="s">
        <v>11</v>
      </c>
      <c r="E126" s="48"/>
    </row>
    <row r="127" spans="1:5" s="131" customFormat="1" ht="25" x14ac:dyDescent="0.25">
      <c r="A127" s="105">
        <v>112</v>
      </c>
      <c r="B127" s="100" t="s">
        <v>1782</v>
      </c>
      <c r="C127" s="112" t="s">
        <v>1147</v>
      </c>
      <c r="D127" s="130" t="s">
        <v>11</v>
      </c>
      <c r="E127" s="48"/>
    </row>
    <row r="128" spans="1:5" s="131" customFormat="1" ht="50" x14ac:dyDescent="0.25">
      <c r="A128" s="105">
        <v>113</v>
      </c>
      <c r="B128" s="100" t="s">
        <v>1148</v>
      </c>
      <c r="C128" s="112" t="s">
        <v>160</v>
      </c>
      <c r="D128" s="130" t="s">
        <v>13</v>
      </c>
      <c r="E128" s="48"/>
    </row>
    <row r="129" spans="1:5" s="131" customFormat="1" ht="66" customHeight="1" x14ac:dyDescent="0.25">
      <c r="A129" s="105">
        <v>114</v>
      </c>
      <c r="B129" s="100" t="s">
        <v>1460</v>
      </c>
      <c r="C129" s="112" t="s">
        <v>1092</v>
      </c>
      <c r="D129" s="130" t="s">
        <v>13</v>
      </c>
      <c r="E129" s="48"/>
    </row>
    <row r="130" spans="1:5" s="131" customFormat="1" ht="37.5" x14ac:dyDescent="0.25">
      <c r="A130" s="105">
        <v>115</v>
      </c>
      <c r="B130" s="201" t="s">
        <v>1149</v>
      </c>
      <c r="C130" s="112" t="s">
        <v>1150</v>
      </c>
      <c r="D130" s="130" t="s">
        <v>11</v>
      </c>
      <c r="E130" s="48"/>
    </row>
    <row r="131" spans="1:5" s="131" customFormat="1" ht="37.5" x14ac:dyDescent="0.25">
      <c r="A131" s="105">
        <v>116</v>
      </c>
      <c r="B131" s="201" t="s">
        <v>1151</v>
      </c>
      <c r="C131" s="112" t="s">
        <v>1150</v>
      </c>
      <c r="D131" s="130" t="s">
        <v>11</v>
      </c>
      <c r="E131" s="48"/>
    </row>
    <row r="132" spans="1:5" s="131" customFormat="1" ht="37.5" x14ac:dyDescent="0.25">
      <c r="A132" s="105">
        <v>117</v>
      </c>
      <c r="B132" s="201" t="s">
        <v>1152</v>
      </c>
      <c r="C132" s="112" t="s">
        <v>1150</v>
      </c>
      <c r="D132" s="130" t="s">
        <v>13</v>
      </c>
      <c r="E132" s="48"/>
    </row>
    <row r="133" spans="1:5" s="131" customFormat="1" ht="25" x14ac:dyDescent="0.25">
      <c r="A133" s="105">
        <v>118</v>
      </c>
      <c r="B133" s="100" t="s">
        <v>1461</v>
      </c>
      <c r="C133" s="112" t="s">
        <v>62</v>
      </c>
      <c r="D133" s="130" t="s">
        <v>11</v>
      </c>
      <c r="E133" s="48"/>
    </row>
    <row r="134" spans="1:5" s="131" customFormat="1" x14ac:dyDescent="0.25">
      <c r="A134" s="105">
        <v>119</v>
      </c>
      <c r="B134" s="100" t="s">
        <v>1153</v>
      </c>
      <c r="C134" s="112" t="s">
        <v>18</v>
      </c>
      <c r="D134" s="130" t="s">
        <v>11</v>
      </c>
      <c r="E134" s="48"/>
    </row>
    <row r="135" spans="1:5" s="131" customFormat="1" ht="37.5" x14ac:dyDescent="0.25">
      <c r="A135" s="105">
        <v>120</v>
      </c>
      <c r="B135" s="100" t="s">
        <v>1462</v>
      </c>
      <c r="C135" s="112" t="s">
        <v>1154</v>
      </c>
      <c r="D135" s="130" t="s">
        <v>11</v>
      </c>
      <c r="E135" s="48"/>
    </row>
    <row r="136" spans="1:5" s="131" customFormat="1" ht="25" x14ac:dyDescent="0.25">
      <c r="A136" s="105">
        <v>121</v>
      </c>
      <c r="B136" s="100" t="s">
        <v>1463</v>
      </c>
      <c r="C136" s="112" t="s">
        <v>1154</v>
      </c>
      <c r="D136" s="130" t="s">
        <v>11</v>
      </c>
      <c r="E136" s="48"/>
    </row>
    <row r="137" spans="1:5" s="131" customFormat="1" ht="25" x14ac:dyDescent="0.25">
      <c r="A137" s="105">
        <v>122</v>
      </c>
      <c r="B137" s="100" t="s">
        <v>1464</v>
      </c>
      <c r="C137" s="112" t="s">
        <v>1155</v>
      </c>
      <c r="D137" s="130" t="s">
        <v>11</v>
      </c>
      <c r="E137" s="48"/>
    </row>
    <row r="138" spans="1:5" s="131" customFormat="1" x14ac:dyDescent="0.25">
      <c r="A138" s="105">
        <v>123</v>
      </c>
      <c r="B138" s="100" t="s">
        <v>1156</v>
      </c>
      <c r="C138" s="112" t="s">
        <v>1157</v>
      </c>
      <c r="D138" s="130" t="s">
        <v>11</v>
      </c>
      <c r="E138" s="48"/>
    </row>
    <row r="140" spans="1:5" x14ac:dyDescent="0.3">
      <c r="A140" s="216" t="s">
        <v>8</v>
      </c>
      <c r="B140" s="216"/>
      <c r="C140" s="17"/>
      <c r="D140" s="18"/>
      <c r="E140" s="54"/>
    </row>
    <row r="141" spans="1:5" x14ac:dyDescent="0.3">
      <c r="A141" s="214"/>
      <c r="B141" s="214"/>
      <c r="C141" s="214"/>
      <c r="D141" s="214"/>
      <c r="E141" s="214"/>
    </row>
    <row r="142" spans="1:5" x14ac:dyDescent="0.3">
      <c r="A142" s="217"/>
      <c r="B142" s="218"/>
      <c r="C142" s="218"/>
      <c r="D142" s="218"/>
      <c r="E142" s="219"/>
    </row>
    <row r="143" spans="1:5" x14ac:dyDescent="0.3">
      <c r="A143" s="217"/>
      <c r="B143" s="218"/>
      <c r="C143" s="218"/>
      <c r="D143" s="218"/>
      <c r="E143" s="219"/>
    </row>
  </sheetData>
  <sheetProtection algorithmName="SHA-512" hashValue="INpAZPp8wbKiUwA1/DLvtENgH7e5sO5758FxSTbDI3jqignO9qJhD6GjJkFMh0Vp0YvNRj0ns2YZnn+qGVtWHw==" saltValue="dRaTMld75jxI2Mg0e9ocNQ==" spinCount="100000" sheet="1" objects="1" scenarios="1" selectLockedCells="1"/>
  <mergeCells count="15">
    <mergeCell ref="B10:E10"/>
    <mergeCell ref="A1:E1"/>
    <mergeCell ref="A2:E2"/>
    <mergeCell ref="A3:E3"/>
    <mergeCell ref="A4:E4"/>
    <mergeCell ref="C7:D7"/>
    <mergeCell ref="E7:E8"/>
    <mergeCell ref="C8:D8"/>
    <mergeCell ref="A5:D5"/>
    <mergeCell ref="A6:D6"/>
    <mergeCell ref="A103:E103"/>
    <mergeCell ref="A142:E142"/>
    <mergeCell ref="A143:E143"/>
    <mergeCell ref="A140:B140"/>
    <mergeCell ref="A141:E141"/>
  </mergeCells>
  <dataValidations count="3">
    <dataValidation type="list" allowBlank="1" showInputMessage="1" showErrorMessage="1" sqref="E35:E38 E17:E19 E21:E22 E30 E32 E41:E46 E53:E54 E56 E60:E61 E63:E64 E66:E67 E69:E70 E73 E79:E80 E85:E90 E92 E111 E113 E118 E120:E122 E128:E129 E132" xr:uid="{1AFC2DF1-C069-4AC2-A99F-F4C8EA909D5B}">
      <formula1>"Yes,NA,Rpt"</formula1>
    </dataValidation>
    <dataValidation type="list" allowBlank="1" showInputMessage="1" showErrorMessage="1" sqref="E39" xr:uid="{BFDEA51D-D687-4BC9-B24B-33371F03CF86}">
      <formula1>"No,Rpt"</formula1>
    </dataValidation>
    <dataValidation type="list" allowBlank="1" showInputMessage="1" showErrorMessage="1" sqref="E13:E16 E20 E23:E29 E31 E33:E34 E40 E47:E52 E55 E57:E59 E62 E65 E68 E71:E72 E74:E78 E81:E84 E91 E93:E101 E105:E110 E112 E114:E117 E119 E123:E127 E130:E131 E133:E138" xr:uid="{34560444-AAC8-4123-BFA0-D14D13BC27E4}">
      <formula1>"Yes,Rpt"</formula1>
    </dataValidation>
  </dataValidations>
  <printOptions horizontalCentered="1"/>
  <pageMargins left="0.59055118110236227" right="0.59055118110236227" top="0.59055118110236227" bottom="0.78740157480314965" header="0.31496062992125984" footer="0.31496062992125984"/>
  <pageSetup fitToHeight="6" orientation="portrait" blackAndWhite="1" r:id="rId1"/>
  <headerFooter scaleWithDoc="0" alignWithMargins="0">
    <oddFooter>&amp;L&amp;"-,Standard"&amp;9compliant: Yes or √ 
IMCI Checklist EN ISO 10239:2017 en210301&amp;C&amp;"Calibri,Standard"&amp;9not applicable: NA
       &amp;R&amp;"Calibri,Standard"&amp;9follow up on variation report: Rpt or X
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59"/>
  <sheetViews>
    <sheetView topLeftCell="A4" zoomScaleNormal="100" zoomScaleSheetLayoutView="100" workbookViewId="0">
      <selection activeCell="E11" sqref="E11"/>
    </sheetView>
  </sheetViews>
  <sheetFormatPr baseColWidth="10" defaultColWidth="11.453125" defaultRowHeight="12.5" x14ac:dyDescent="0.3"/>
  <cols>
    <col min="1" max="1" width="4.26953125" style="1" customWidth="1"/>
    <col min="2" max="2" width="51.7265625" style="1" customWidth="1"/>
    <col min="3" max="3" width="7.7265625" style="1" customWidth="1"/>
    <col min="4" max="5" width="10.7265625" style="1" customWidth="1"/>
    <col min="6" max="16384" width="11.453125" style="1"/>
  </cols>
  <sheetData>
    <row r="1" spans="1:6" ht="76.5" customHeight="1" x14ac:dyDescent="0.3">
      <c r="A1" s="226"/>
      <c r="B1" s="226"/>
      <c r="C1" s="226"/>
      <c r="D1" s="226"/>
      <c r="E1" s="226"/>
    </row>
    <row r="2" spans="1:6" ht="15" customHeight="1" x14ac:dyDescent="0.3">
      <c r="A2" s="226"/>
      <c r="B2" s="226"/>
      <c r="C2" s="226"/>
      <c r="D2" s="226"/>
      <c r="E2" s="226"/>
    </row>
    <row r="3" spans="1:6" s="4" customFormat="1" ht="15" customHeight="1" x14ac:dyDescent="0.25">
      <c r="A3" s="225" t="s">
        <v>1305</v>
      </c>
      <c r="B3" s="225"/>
      <c r="C3" s="225"/>
      <c r="D3" s="225"/>
      <c r="E3" s="225"/>
    </row>
    <row r="4" spans="1:6" s="4" customFormat="1" ht="15" customHeight="1" x14ac:dyDescent="0.25">
      <c r="A4" s="225" t="s">
        <v>800</v>
      </c>
      <c r="B4" s="225"/>
      <c r="C4" s="225"/>
      <c r="D4" s="225"/>
      <c r="E4" s="225"/>
    </row>
    <row r="5" spans="1:6" s="4" customFormat="1" ht="15.75" customHeight="1" x14ac:dyDescent="0.25">
      <c r="A5" s="225" t="s">
        <v>1010</v>
      </c>
      <c r="B5" s="225"/>
      <c r="C5" s="225"/>
      <c r="D5" s="225"/>
      <c r="E5" s="225"/>
    </row>
    <row r="6" spans="1:6" s="4" customFormat="1" ht="15" customHeight="1" x14ac:dyDescent="0.25">
      <c r="A6" s="227" t="s">
        <v>1784</v>
      </c>
      <c r="B6" s="227"/>
      <c r="C6" s="227"/>
      <c r="D6" s="227"/>
      <c r="E6" s="3"/>
    </row>
    <row r="7" spans="1:6" s="4" customFormat="1" ht="18" customHeight="1" x14ac:dyDescent="0.25">
      <c r="A7" s="2"/>
      <c r="B7" s="29" t="s">
        <v>0</v>
      </c>
      <c r="C7" s="224" t="str">
        <f>IF('IMCI Cover Sheet'!B4=0,"",'IMCI Cover Sheet'!B4)</f>
        <v/>
      </c>
      <c r="D7" s="224"/>
      <c r="E7" s="223"/>
      <c r="F7" s="3"/>
    </row>
    <row r="8" spans="1:6" s="4" customFormat="1" ht="18" customHeight="1" x14ac:dyDescent="0.25">
      <c r="A8" s="2"/>
      <c r="B8" s="29" t="s">
        <v>9</v>
      </c>
      <c r="C8" s="224" t="str">
        <f>IF('IMCI Cover Sheet'!B10=0,"",'IMCI Cover Sheet'!B10)</f>
        <v/>
      </c>
      <c r="D8" s="224"/>
      <c r="E8" s="223"/>
      <c r="F8" s="3"/>
    </row>
    <row r="9" spans="1:6" s="4" customFormat="1" ht="15" customHeight="1" x14ac:dyDescent="0.25">
      <c r="A9" s="5"/>
      <c r="B9" s="42"/>
      <c r="C9" s="235"/>
      <c r="D9" s="235"/>
      <c r="E9" s="235"/>
    </row>
    <row r="10" spans="1:6" x14ac:dyDescent="0.3">
      <c r="A10" s="7" t="s">
        <v>10</v>
      </c>
      <c r="B10" s="4"/>
      <c r="C10" s="25" t="s">
        <v>7</v>
      </c>
      <c r="D10" s="25" t="s">
        <v>6</v>
      </c>
      <c r="E10" s="25" t="s">
        <v>12</v>
      </c>
    </row>
    <row r="11" spans="1:6" s="131" customFormat="1" x14ac:dyDescent="0.25">
      <c r="A11" s="10">
        <v>1</v>
      </c>
      <c r="B11" s="45" t="s">
        <v>505</v>
      </c>
      <c r="C11" s="113" t="s">
        <v>506</v>
      </c>
      <c r="D11" s="47" t="s">
        <v>11</v>
      </c>
      <c r="E11" s="48"/>
    </row>
    <row r="12" spans="1:6" s="131" customFormat="1" x14ac:dyDescent="0.25">
      <c r="A12" s="10">
        <v>2</v>
      </c>
      <c r="B12" s="45" t="s">
        <v>507</v>
      </c>
      <c r="C12" s="113" t="s">
        <v>508</v>
      </c>
      <c r="D12" s="47" t="s">
        <v>11</v>
      </c>
      <c r="E12" s="48"/>
    </row>
    <row r="13" spans="1:6" s="131" customFormat="1" x14ac:dyDescent="0.25">
      <c r="A13" s="10">
        <v>3</v>
      </c>
      <c r="B13" s="45" t="s">
        <v>509</v>
      </c>
      <c r="C13" s="113" t="s">
        <v>14</v>
      </c>
      <c r="D13" s="47" t="s">
        <v>11</v>
      </c>
      <c r="E13" s="48"/>
    </row>
    <row r="14" spans="1:6" s="131" customFormat="1" x14ac:dyDescent="0.25">
      <c r="A14" s="10">
        <v>4</v>
      </c>
      <c r="B14" s="45" t="s">
        <v>510</v>
      </c>
      <c r="C14" s="113" t="s">
        <v>14</v>
      </c>
      <c r="D14" s="47" t="s">
        <v>11</v>
      </c>
      <c r="E14" s="48"/>
    </row>
    <row r="15" spans="1:6" s="131" customFormat="1" x14ac:dyDescent="0.25">
      <c r="A15" s="10">
        <v>5</v>
      </c>
      <c r="B15" s="45" t="s">
        <v>511</v>
      </c>
      <c r="C15" s="113" t="s">
        <v>14</v>
      </c>
      <c r="D15" s="47" t="s">
        <v>13</v>
      </c>
      <c r="E15" s="48"/>
    </row>
    <row r="16" spans="1:6" s="131" customFormat="1" ht="25" x14ac:dyDescent="0.25">
      <c r="A16" s="10">
        <v>6</v>
      </c>
      <c r="B16" s="45" t="s">
        <v>1470</v>
      </c>
      <c r="C16" s="113" t="s">
        <v>508</v>
      </c>
      <c r="D16" s="47" t="s">
        <v>512</v>
      </c>
      <c r="E16" s="48"/>
    </row>
    <row r="17" spans="1:5" s="131" customFormat="1" ht="25" x14ac:dyDescent="0.25">
      <c r="A17" s="10">
        <v>7</v>
      </c>
      <c r="B17" s="45" t="s">
        <v>1471</v>
      </c>
      <c r="C17" s="113" t="s">
        <v>16</v>
      </c>
      <c r="D17" s="47" t="s">
        <v>11</v>
      </c>
      <c r="E17" s="48"/>
    </row>
    <row r="18" spans="1:5" s="131" customFormat="1" x14ac:dyDescent="0.25">
      <c r="A18" s="10">
        <v>8</v>
      </c>
      <c r="B18" s="45" t="s">
        <v>513</v>
      </c>
      <c r="C18" s="113" t="s">
        <v>25</v>
      </c>
      <c r="D18" s="47" t="s">
        <v>11</v>
      </c>
      <c r="E18" s="48"/>
    </row>
    <row r="19" spans="1:5" s="131" customFormat="1" x14ac:dyDescent="0.25">
      <c r="A19" s="10">
        <v>9</v>
      </c>
      <c r="B19" s="45" t="s">
        <v>514</v>
      </c>
      <c r="C19" s="113" t="s">
        <v>26</v>
      </c>
      <c r="D19" s="47" t="s">
        <v>11</v>
      </c>
      <c r="E19" s="48"/>
    </row>
    <row r="20" spans="1:5" s="131" customFormat="1" ht="25" x14ac:dyDescent="0.25">
      <c r="A20" s="10">
        <v>10</v>
      </c>
      <c r="B20" s="45" t="s">
        <v>515</v>
      </c>
      <c r="C20" s="113" t="s">
        <v>27</v>
      </c>
      <c r="D20" s="47" t="s">
        <v>11</v>
      </c>
      <c r="E20" s="48"/>
    </row>
    <row r="21" spans="1:5" s="131" customFormat="1" ht="25" x14ac:dyDescent="0.25">
      <c r="A21" s="10">
        <v>11</v>
      </c>
      <c r="B21" s="45" t="s">
        <v>1472</v>
      </c>
      <c r="C21" s="113" t="s">
        <v>27</v>
      </c>
      <c r="D21" s="47" t="s">
        <v>11</v>
      </c>
      <c r="E21" s="48"/>
    </row>
    <row r="22" spans="1:5" s="131" customFormat="1" x14ac:dyDescent="0.25">
      <c r="A22" s="10">
        <v>12</v>
      </c>
      <c r="B22" s="45" t="s">
        <v>516</v>
      </c>
      <c r="C22" s="113" t="s">
        <v>117</v>
      </c>
      <c r="D22" s="47" t="s">
        <v>11</v>
      </c>
      <c r="E22" s="48"/>
    </row>
    <row r="23" spans="1:5" s="131" customFormat="1" x14ac:dyDescent="0.25">
      <c r="A23" s="10">
        <v>13</v>
      </c>
      <c r="B23" s="45" t="s">
        <v>517</v>
      </c>
      <c r="C23" s="113" t="s">
        <v>117</v>
      </c>
      <c r="D23" s="47" t="s">
        <v>11</v>
      </c>
      <c r="E23" s="48"/>
    </row>
    <row r="24" spans="1:5" s="131" customFormat="1" x14ac:dyDescent="0.25">
      <c r="A24" s="10">
        <v>14</v>
      </c>
      <c r="B24" s="45" t="s">
        <v>518</v>
      </c>
      <c r="C24" s="113" t="s">
        <v>118</v>
      </c>
      <c r="D24" s="47" t="s">
        <v>11</v>
      </c>
      <c r="E24" s="48"/>
    </row>
    <row r="25" spans="1:5" s="131" customFormat="1" x14ac:dyDescent="0.25">
      <c r="A25" s="10">
        <v>15</v>
      </c>
      <c r="B25" s="45" t="s">
        <v>795</v>
      </c>
      <c r="C25" s="113" t="s">
        <v>118</v>
      </c>
      <c r="D25" s="47" t="s">
        <v>13</v>
      </c>
      <c r="E25" s="48"/>
    </row>
    <row r="26" spans="1:5" s="131" customFormat="1" x14ac:dyDescent="0.25">
      <c r="A26" s="10">
        <v>16</v>
      </c>
      <c r="B26" s="45" t="s">
        <v>794</v>
      </c>
      <c r="C26" s="113" t="s">
        <v>519</v>
      </c>
      <c r="D26" s="47" t="s">
        <v>13</v>
      </c>
      <c r="E26" s="48"/>
    </row>
    <row r="27" spans="1:5" s="131" customFormat="1" x14ac:dyDescent="0.25">
      <c r="A27" s="10">
        <v>17</v>
      </c>
      <c r="B27" s="45" t="s">
        <v>1306</v>
      </c>
      <c r="C27" s="113" t="s">
        <v>520</v>
      </c>
      <c r="D27" s="47" t="s">
        <v>11</v>
      </c>
      <c r="E27" s="48"/>
    </row>
    <row r="28" spans="1:5" s="131" customFormat="1" x14ac:dyDescent="0.25">
      <c r="A28" s="10">
        <v>18</v>
      </c>
      <c r="B28" s="45" t="s">
        <v>521</v>
      </c>
      <c r="C28" s="113" t="s">
        <v>520</v>
      </c>
      <c r="D28" s="47" t="s">
        <v>13</v>
      </c>
      <c r="E28" s="48"/>
    </row>
    <row r="29" spans="1:5" s="131" customFormat="1" x14ac:dyDescent="0.25">
      <c r="A29" s="10">
        <v>19</v>
      </c>
      <c r="B29" s="45" t="s">
        <v>522</v>
      </c>
      <c r="C29" s="113" t="s">
        <v>523</v>
      </c>
      <c r="D29" s="47" t="s">
        <v>13</v>
      </c>
      <c r="E29" s="48"/>
    </row>
    <row r="30" spans="1:5" s="131" customFormat="1" x14ac:dyDescent="0.25">
      <c r="A30" s="10">
        <v>20</v>
      </c>
      <c r="B30" s="45" t="s">
        <v>524</v>
      </c>
      <c r="C30" s="113" t="s">
        <v>523</v>
      </c>
      <c r="D30" s="47" t="s">
        <v>11</v>
      </c>
      <c r="E30" s="48"/>
    </row>
    <row r="31" spans="1:5" s="131" customFormat="1" ht="25" x14ac:dyDescent="0.25">
      <c r="A31" s="10">
        <v>21</v>
      </c>
      <c r="B31" s="45" t="s">
        <v>1473</v>
      </c>
      <c r="C31" s="113" t="s">
        <v>525</v>
      </c>
      <c r="D31" s="47" t="s">
        <v>13</v>
      </c>
      <c r="E31" s="48"/>
    </row>
    <row r="32" spans="1:5" s="131" customFormat="1" ht="25" x14ac:dyDescent="0.25">
      <c r="A32" s="10">
        <v>22</v>
      </c>
      <c r="B32" s="45" t="s">
        <v>526</v>
      </c>
      <c r="C32" s="113" t="s">
        <v>527</v>
      </c>
      <c r="D32" s="47" t="s">
        <v>13</v>
      </c>
      <c r="E32" s="48"/>
    </row>
    <row r="33" spans="1:5" s="131" customFormat="1" ht="62.5" x14ac:dyDescent="0.25">
      <c r="A33" s="10">
        <v>23</v>
      </c>
      <c r="B33" s="45" t="s">
        <v>1479</v>
      </c>
      <c r="C33" s="113" t="s">
        <v>218</v>
      </c>
      <c r="D33" s="47" t="s">
        <v>13</v>
      </c>
      <c r="E33" s="48"/>
    </row>
    <row r="34" spans="1:5" s="131" customFormat="1" ht="25" x14ac:dyDescent="0.25">
      <c r="A34" s="10">
        <v>24</v>
      </c>
      <c r="B34" s="45" t="s">
        <v>796</v>
      </c>
      <c r="C34" s="113" t="s">
        <v>218</v>
      </c>
      <c r="D34" s="47" t="s">
        <v>13</v>
      </c>
      <c r="E34" s="48"/>
    </row>
    <row r="35" spans="1:5" s="131" customFormat="1" ht="25" x14ac:dyDescent="0.25">
      <c r="A35" s="10">
        <v>25</v>
      </c>
      <c r="B35" s="45" t="s">
        <v>1474</v>
      </c>
      <c r="C35" s="113" t="s">
        <v>218</v>
      </c>
      <c r="D35" s="47" t="s">
        <v>11</v>
      </c>
      <c r="E35" s="48"/>
    </row>
    <row r="36" spans="1:5" s="131" customFormat="1" ht="25" x14ac:dyDescent="0.25">
      <c r="A36" s="10">
        <v>26</v>
      </c>
      <c r="B36" s="45" t="s">
        <v>528</v>
      </c>
      <c r="C36" s="113" t="s">
        <v>450</v>
      </c>
      <c r="D36" s="47" t="s">
        <v>13</v>
      </c>
      <c r="E36" s="48"/>
    </row>
    <row r="37" spans="1:5" s="131" customFormat="1" ht="25" x14ac:dyDescent="0.25">
      <c r="A37" s="10">
        <v>27</v>
      </c>
      <c r="B37" s="45" t="s">
        <v>1475</v>
      </c>
      <c r="C37" s="113" t="s">
        <v>529</v>
      </c>
      <c r="D37" s="47"/>
      <c r="E37" s="48"/>
    </row>
    <row r="38" spans="1:5" s="131" customFormat="1" x14ac:dyDescent="0.25">
      <c r="A38" s="10">
        <v>28</v>
      </c>
      <c r="B38" s="45" t="s">
        <v>530</v>
      </c>
      <c r="C38" s="133" t="s">
        <v>531</v>
      </c>
      <c r="D38" s="47" t="s">
        <v>13</v>
      </c>
      <c r="E38" s="48"/>
    </row>
    <row r="39" spans="1:5" s="131" customFormat="1" ht="25" x14ac:dyDescent="0.25">
      <c r="A39" s="10">
        <v>29</v>
      </c>
      <c r="B39" s="45" t="s">
        <v>1781</v>
      </c>
      <c r="C39" s="133" t="s">
        <v>531</v>
      </c>
      <c r="D39" s="47" t="s">
        <v>13</v>
      </c>
      <c r="E39" s="48"/>
    </row>
    <row r="40" spans="1:5" s="131" customFormat="1" x14ac:dyDescent="0.25">
      <c r="A40" s="10">
        <v>30</v>
      </c>
      <c r="B40" s="45" t="s">
        <v>797</v>
      </c>
      <c r="C40" s="133" t="s">
        <v>532</v>
      </c>
      <c r="D40" s="47" t="s">
        <v>13</v>
      </c>
      <c r="E40" s="48"/>
    </row>
    <row r="41" spans="1:5" s="131" customFormat="1" ht="25" x14ac:dyDescent="0.25">
      <c r="A41" s="10">
        <v>31</v>
      </c>
      <c r="B41" s="45" t="s">
        <v>798</v>
      </c>
      <c r="C41" s="133" t="s">
        <v>533</v>
      </c>
      <c r="D41" s="47" t="s">
        <v>13</v>
      </c>
      <c r="E41" s="48"/>
    </row>
    <row r="42" spans="1:5" s="131" customFormat="1" x14ac:dyDescent="0.25">
      <c r="A42" s="10">
        <v>32</v>
      </c>
      <c r="B42" s="45" t="s">
        <v>534</v>
      </c>
      <c r="C42" s="133" t="s">
        <v>535</v>
      </c>
      <c r="D42" s="47" t="s">
        <v>13</v>
      </c>
      <c r="E42" s="48"/>
    </row>
    <row r="43" spans="1:5" s="131" customFormat="1" ht="37.5" x14ac:dyDescent="0.25">
      <c r="A43" s="10">
        <v>33</v>
      </c>
      <c r="B43" s="45" t="s">
        <v>536</v>
      </c>
      <c r="C43" s="133" t="s">
        <v>537</v>
      </c>
      <c r="D43" s="47" t="s">
        <v>13</v>
      </c>
      <c r="E43" s="48"/>
    </row>
    <row r="44" spans="1:5" s="131" customFormat="1" ht="25" x14ac:dyDescent="0.25">
      <c r="A44" s="10">
        <v>34</v>
      </c>
      <c r="B44" s="45" t="s">
        <v>538</v>
      </c>
      <c r="C44" s="133" t="s">
        <v>539</v>
      </c>
      <c r="D44" s="47" t="s">
        <v>13</v>
      </c>
      <c r="E44" s="48"/>
    </row>
    <row r="45" spans="1:5" s="131" customFormat="1" ht="25" x14ac:dyDescent="0.25">
      <c r="A45" s="10">
        <v>35</v>
      </c>
      <c r="B45" s="45" t="s">
        <v>799</v>
      </c>
      <c r="C45" s="133" t="s">
        <v>539</v>
      </c>
      <c r="D45" s="47" t="s">
        <v>13</v>
      </c>
      <c r="E45" s="48"/>
    </row>
    <row r="46" spans="1:5" s="131" customFormat="1" ht="25" x14ac:dyDescent="0.25">
      <c r="A46" s="10">
        <v>36</v>
      </c>
      <c r="B46" s="45" t="s">
        <v>1476</v>
      </c>
      <c r="C46" s="133" t="s">
        <v>540</v>
      </c>
      <c r="D46" s="47" t="s">
        <v>11</v>
      </c>
      <c r="E46" s="48"/>
    </row>
    <row r="47" spans="1:5" s="131" customFormat="1" x14ac:dyDescent="0.25">
      <c r="A47" s="10">
        <v>37</v>
      </c>
      <c r="B47" s="45" t="s">
        <v>541</v>
      </c>
      <c r="C47" s="133" t="s">
        <v>542</v>
      </c>
      <c r="D47" s="47" t="s">
        <v>13</v>
      </c>
      <c r="E47" s="48"/>
    </row>
    <row r="48" spans="1:5" s="131" customFormat="1" x14ac:dyDescent="0.25">
      <c r="A48" s="10">
        <v>38</v>
      </c>
      <c r="B48" s="45" t="s">
        <v>543</v>
      </c>
      <c r="C48" s="133" t="s">
        <v>544</v>
      </c>
      <c r="D48" s="47" t="s">
        <v>13</v>
      </c>
      <c r="E48" s="48"/>
    </row>
    <row r="49" spans="1:5" s="131" customFormat="1" ht="25" x14ac:dyDescent="0.25">
      <c r="A49" s="10">
        <v>39</v>
      </c>
      <c r="B49" s="45" t="s">
        <v>1477</v>
      </c>
      <c r="C49" s="133" t="s">
        <v>545</v>
      </c>
      <c r="D49" s="47" t="s">
        <v>13</v>
      </c>
      <c r="E49" s="48"/>
    </row>
    <row r="50" spans="1:5" s="131" customFormat="1" x14ac:dyDescent="0.25">
      <c r="A50" s="10">
        <v>40</v>
      </c>
      <c r="B50" s="45" t="s">
        <v>546</v>
      </c>
      <c r="C50" s="113" t="s">
        <v>547</v>
      </c>
      <c r="D50" s="47" t="s">
        <v>13</v>
      </c>
      <c r="E50" s="48"/>
    </row>
    <row r="51" spans="1:5" s="131" customFormat="1" ht="25" x14ac:dyDescent="0.25">
      <c r="A51" s="10">
        <v>41</v>
      </c>
      <c r="B51" s="45" t="s">
        <v>1478</v>
      </c>
      <c r="C51" s="133" t="s">
        <v>351</v>
      </c>
      <c r="D51" s="47" t="s">
        <v>11</v>
      </c>
      <c r="E51" s="48"/>
    </row>
    <row r="52" spans="1:5" s="131" customFormat="1" ht="25" x14ac:dyDescent="0.25">
      <c r="A52" s="10">
        <v>42</v>
      </c>
      <c r="B52" s="45" t="s">
        <v>548</v>
      </c>
      <c r="C52" s="113" t="s">
        <v>506</v>
      </c>
      <c r="D52" s="47" t="s">
        <v>13</v>
      </c>
      <c r="E52" s="48"/>
    </row>
    <row r="53" spans="1:5" s="4" customFormat="1" x14ac:dyDescent="0.25">
      <c r="A53" s="233"/>
      <c r="B53" s="233"/>
      <c r="C53" s="233"/>
      <c r="D53" s="233"/>
      <c r="E53" s="3"/>
    </row>
    <row r="54" spans="1:5" s="4" customFormat="1" ht="18" customHeight="1" x14ac:dyDescent="0.3">
      <c r="A54" s="216" t="s">
        <v>8</v>
      </c>
      <c r="B54" s="216"/>
      <c r="C54" s="17"/>
      <c r="D54" s="18"/>
    </row>
    <row r="55" spans="1:5" s="4" customFormat="1" x14ac:dyDescent="0.25">
      <c r="A55" s="214"/>
      <c r="B55" s="214"/>
      <c r="C55" s="214"/>
      <c r="D55" s="214"/>
      <c r="E55" s="214"/>
    </row>
    <row r="56" spans="1:5" s="4" customFormat="1" x14ac:dyDescent="0.25">
      <c r="A56" s="217"/>
      <c r="B56" s="218"/>
      <c r="C56" s="218"/>
      <c r="D56" s="218"/>
      <c r="E56" s="219"/>
    </row>
    <row r="57" spans="1:5" s="4" customFormat="1" x14ac:dyDescent="0.25">
      <c r="A57" s="217"/>
      <c r="B57" s="218"/>
      <c r="C57" s="218"/>
      <c r="D57" s="218"/>
      <c r="E57" s="219"/>
    </row>
    <row r="58" spans="1:5" s="4" customFormat="1" x14ac:dyDescent="0.25">
      <c r="A58" s="2"/>
      <c r="E58" s="3"/>
    </row>
    <row r="59" spans="1:5" s="4" customFormat="1" x14ac:dyDescent="0.25">
      <c r="A59" s="216"/>
      <c r="B59" s="216"/>
      <c r="C59" s="19"/>
      <c r="D59" s="20"/>
      <c r="E59" s="3"/>
    </row>
  </sheetData>
  <sheetProtection algorithmName="SHA-512" hashValue="BYH6h9D8ZePPa3Fq2SZdnJ64hMr1nLzhdV62FZaP0WQBu7QczuF8R7IYltt/80su93nEzDuxg72WXckky2WAbQ==" saltValue="twS9kQ4fTEPSJo5O3yvU1g==" spinCount="100000" sheet="1" objects="1" scenarios="1" selectLockedCells="1"/>
  <mergeCells count="16">
    <mergeCell ref="A55:E55"/>
    <mergeCell ref="A56:E56"/>
    <mergeCell ref="A57:E57"/>
    <mergeCell ref="A59:B59"/>
    <mergeCell ref="A1:E1"/>
    <mergeCell ref="A2:E2"/>
    <mergeCell ref="A6:D6"/>
    <mergeCell ref="A54:B54"/>
    <mergeCell ref="C9:E9"/>
    <mergeCell ref="A53:D53"/>
    <mergeCell ref="A3:E3"/>
    <mergeCell ref="A4:E4"/>
    <mergeCell ref="A5:E5"/>
    <mergeCell ref="C7:D7"/>
    <mergeCell ref="E7:E8"/>
    <mergeCell ref="C8:D8"/>
  </mergeCells>
  <dataValidations count="1">
    <dataValidation type="list" allowBlank="1" showInputMessage="1" showErrorMessage="1" sqref="E11:E52" xr:uid="{389F8F97-ABD3-4F94-8622-CFDD64886314}">
      <formula1>"Yes,NA,Rpt"</formula1>
    </dataValidation>
  </dataValidations>
  <printOptions horizontalCentered="1"/>
  <pageMargins left="0.59055118110236227" right="0.59055118110236227" top="0.59055118110236227" bottom="0.78740157480314965" header="0.31496062992125984" footer="0.31496062992125984"/>
  <pageSetup fitToHeight="4" orientation="portrait" blackAndWhite="1" r:id="rId1"/>
  <headerFooter scaleWithDoc="0" alignWithMargins="0">
    <oddFooter>&amp;L&amp;"-,Standard"&amp;9compliant: Yes or √    
IMCI Checklist EN ISO 10240:2005/A1:2015 en210301&amp;C&amp;"Calibri,Standard"&amp;9not applicable: NA    
&amp;R&amp;"Calibri,Standard"&amp;9follow up on variation report: Rpt or X
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42"/>
  <sheetViews>
    <sheetView zoomScaleNormal="100" zoomScaleSheetLayoutView="100" workbookViewId="0">
      <selection activeCell="E11" sqref="E11"/>
    </sheetView>
  </sheetViews>
  <sheetFormatPr baseColWidth="10" defaultColWidth="11.453125" defaultRowHeight="12.5" x14ac:dyDescent="0.25"/>
  <cols>
    <col min="1" max="1" width="4.26953125" style="2" customWidth="1"/>
    <col min="2" max="2" width="51.7265625" style="4" customWidth="1"/>
    <col min="3" max="3" width="7.7265625" style="4" customWidth="1"/>
    <col min="4" max="4" width="10.7265625" style="4" customWidth="1"/>
    <col min="5" max="5" width="10.7265625" style="3" customWidth="1"/>
    <col min="6" max="6" width="11.453125" style="3"/>
    <col min="7" max="16384" width="11.453125" style="4"/>
  </cols>
  <sheetData>
    <row r="1" spans="1:6" ht="76.5" customHeight="1" x14ac:dyDescent="0.25">
      <c r="A1" s="226"/>
      <c r="B1" s="226"/>
      <c r="C1" s="226"/>
      <c r="D1" s="226"/>
      <c r="E1" s="226"/>
    </row>
    <row r="2" spans="1:6" ht="15" customHeight="1" x14ac:dyDescent="0.25">
      <c r="A2" s="226"/>
      <c r="B2" s="226"/>
      <c r="C2" s="226"/>
      <c r="D2" s="226"/>
      <c r="E2" s="226"/>
    </row>
    <row r="3" spans="1:6" ht="15" customHeight="1" x14ac:dyDescent="0.25">
      <c r="A3" s="225" t="s">
        <v>1305</v>
      </c>
      <c r="B3" s="225"/>
      <c r="C3" s="225"/>
      <c r="D3" s="225"/>
      <c r="E3" s="225"/>
    </row>
    <row r="4" spans="1:6" ht="15" customHeight="1" x14ac:dyDescent="0.25">
      <c r="A4" s="225" t="s">
        <v>352</v>
      </c>
      <c r="B4" s="225"/>
      <c r="C4" s="225"/>
      <c r="D4" s="225"/>
      <c r="E4" s="225"/>
    </row>
    <row r="5" spans="1:6" ht="15.75" customHeight="1" x14ac:dyDescent="0.25">
      <c r="A5" s="225" t="s">
        <v>494</v>
      </c>
      <c r="B5" s="225"/>
      <c r="C5" s="225"/>
      <c r="D5" s="225"/>
      <c r="E5" s="225"/>
    </row>
    <row r="6" spans="1:6" ht="15" customHeight="1" x14ac:dyDescent="0.25">
      <c r="A6" s="221" t="s">
        <v>1784</v>
      </c>
      <c r="B6" s="221"/>
      <c r="C6" s="221"/>
      <c r="D6" s="221"/>
      <c r="E6" s="221"/>
    </row>
    <row r="7" spans="1:6" ht="18" customHeight="1" x14ac:dyDescent="0.25">
      <c r="B7" s="29" t="s">
        <v>0</v>
      </c>
      <c r="C7" s="224" t="str">
        <f>IF('IMCI Cover Sheet'!B4=0,"",'IMCI Cover Sheet'!B4)</f>
        <v/>
      </c>
      <c r="D7" s="224"/>
      <c r="E7" s="223"/>
    </row>
    <row r="8" spans="1:6" ht="18" customHeight="1" x14ac:dyDescent="0.25">
      <c r="B8" s="29" t="s">
        <v>9</v>
      </c>
      <c r="C8" s="224" t="str">
        <f>IF('IMCI Cover Sheet'!B10=0,"",'IMCI Cover Sheet'!B10)</f>
        <v/>
      </c>
      <c r="D8" s="224"/>
      <c r="E8" s="223"/>
    </row>
    <row r="9" spans="1:6" ht="18" customHeight="1" x14ac:dyDescent="0.25">
      <c r="A9" s="5"/>
      <c r="C9" s="42"/>
      <c r="D9" s="42"/>
    </row>
    <row r="10" spans="1:6" x14ac:dyDescent="0.3">
      <c r="A10" s="7" t="s">
        <v>10</v>
      </c>
      <c r="C10" s="25" t="s">
        <v>7</v>
      </c>
      <c r="D10" s="25" t="s">
        <v>6</v>
      </c>
      <c r="E10" s="25" t="s">
        <v>12</v>
      </c>
      <c r="F10" s="26"/>
    </row>
    <row r="11" spans="1:6" s="109" customFormat="1" ht="24.75" customHeight="1" x14ac:dyDescent="0.25">
      <c r="A11" s="10">
        <v>1</v>
      </c>
      <c r="B11" s="107" t="s">
        <v>1480</v>
      </c>
      <c r="C11" s="113" t="s">
        <v>25</v>
      </c>
      <c r="D11" s="47" t="s">
        <v>11</v>
      </c>
      <c r="E11" s="134"/>
      <c r="F11" s="122"/>
    </row>
    <row r="12" spans="1:6" s="109" customFormat="1" ht="25" x14ac:dyDescent="0.25">
      <c r="A12" s="10">
        <f t="shared" ref="A12:A17" si="0">1+A11</f>
        <v>2</v>
      </c>
      <c r="B12" s="107" t="s">
        <v>1481</v>
      </c>
      <c r="C12" s="113" t="s">
        <v>26</v>
      </c>
      <c r="D12" s="47" t="s">
        <v>11</v>
      </c>
      <c r="E12" s="134"/>
      <c r="F12" s="122"/>
    </row>
    <row r="13" spans="1:6" s="109" customFormat="1" x14ac:dyDescent="0.25">
      <c r="A13" s="10">
        <f t="shared" si="0"/>
        <v>3</v>
      </c>
      <c r="B13" s="107" t="s">
        <v>791</v>
      </c>
      <c r="C13" s="113" t="s">
        <v>351</v>
      </c>
      <c r="D13" s="47" t="s">
        <v>11</v>
      </c>
      <c r="E13" s="134"/>
      <c r="F13" s="122"/>
    </row>
    <row r="14" spans="1:6" s="109" customFormat="1" ht="25" x14ac:dyDescent="0.25">
      <c r="A14" s="10">
        <f t="shared" si="0"/>
        <v>4</v>
      </c>
      <c r="B14" s="107" t="s">
        <v>495</v>
      </c>
      <c r="C14" s="113" t="s">
        <v>37</v>
      </c>
      <c r="D14" s="47" t="s">
        <v>11</v>
      </c>
      <c r="E14" s="134"/>
      <c r="F14" s="122"/>
    </row>
    <row r="15" spans="1:6" s="109" customFormat="1" x14ac:dyDescent="0.25">
      <c r="A15" s="10">
        <f t="shared" si="0"/>
        <v>5</v>
      </c>
      <c r="B15" s="107" t="s">
        <v>496</v>
      </c>
      <c r="C15" s="113" t="s">
        <v>38</v>
      </c>
      <c r="D15" s="47" t="s">
        <v>11</v>
      </c>
      <c r="E15" s="134"/>
      <c r="F15" s="122"/>
    </row>
    <row r="16" spans="1:6" s="109" customFormat="1" x14ac:dyDescent="0.25">
      <c r="A16" s="10">
        <f t="shared" si="0"/>
        <v>6</v>
      </c>
      <c r="B16" s="107" t="s">
        <v>792</v>
      </c>
      <c r="C16" s="113" t="s">
        <v>39</v>
      </c>
      <c r="D16" s="47" t="s">
        <v>11</v>
      </c>
      <c r="E16" s="134"/>
      <c r="F16" s="122"/>
    </row>
    <row r="17" spans="1:6" s="109" customFormat="1" x14ac:dyDescent="0.25">
      <c r="A17" s="10">
        <f t="shared" si="0"/>
        <v>7</v>
      </c>
      <c r="B17" s="107" t="s">
        <v>793</v>
      </c>
      <c r="C17" s="113" t="s">
        <v>184</v>
      </c>
      <c r="D17" s="47" t="s">
        <v>11</v>
      </c>
      <c r="E17" s="134"/>
      <c r="F17" s="122"/>
    </row>
    <row r="18" spans="1:6" ht="16" customHeight="1" x14ac:dyDescent="0.25">
      <c r="A18" s="233"/>
      <c r="B18" s="233"/>
      <c r="C18" s="233"/>
      <c r="D18" s="233"/>
      <c r="E18" s="233"/>
      <c r="F18" s="4"/>
    </row>
    <row r="19" spans="1:6" ht="29.25" customHeight="1" x14ac:dyDescent="0.25">
      <c r="A19" s="220" t="s">
        <v>1671</v>
      </c>
      <c r="B19" s="220"/>
      <c r="C19" s="220"/>
      <c r="D19" s="220"/>
      <c r="E19" s="220"/>
      <c r="F19" s="4"/>
    </row>
    <row r="20" spans="1:6" x14ac:dyDescent="0.25">
      <c r="A20" s="216"/>
      <c r="B20" s="216"/>
      <c r="C20" s="19"/>
      <c r="D20" s="20"/>
    </row>
    <row r="21" spans="1:6" s="109" customFormat="1" x14ac:dyDescent="0.25">
      <c r="A21" s="105">
        <v>8</v>
      </c>
      <c r="B21" s="100" t="s">
        <v>1042</v>
      </c>
      <c r="C21" s="112" t="s">
        <v>328</v>
      </c>
      <c r="D21" s="47" t="s">
        <v>11</v>
      </c>
      <c r="E21" s="134"/>
      <c r="F21" s="110"/>
    </row>
    <row r="22" spans="1:6" s="109" customFormat="1" x14ac:dyDescent="0.25">
      <c r="A22" s="105">
        <v>9</v>
      </c>
      <c r="B22" s="100" t="s">
        <v>1158</v>
      </c>
      <c r="C22" s="112" t="s">
        <v>24</v>
      </c>
      <c r="D22" s="47" t="s">
        <v>11</v>
      </c>
      <c r="E22" s="134"/>
      <c r="F22" s="110"/>
    </row>
    <row r="23" spans="1:6" s="109" customFormat="1" ht="25" x14ac:dyDescent="0.25">
      <c r="A23" s="105">
        <v>10</v>
      </c>
      <c r="B23" s="100" t="s">
        <v>1482</v>
      </c>
      <c r="C23" s="106" t="s">
        <v>1159</v>
      </c>
      <c r="D23" s="47" t="s">
        <v>11</v>
      </c>
      <c r="E23" s="134"/>
      <c r="F23" s="110"/>
    </row>
    <row r="24" spans="1:6" s="109" customFormat="1" ht="25" x14ac:dyDescent="0.25">
      <c r="A24" s="105">
        <v>11</v>
      </c>
      <c r="B24" s="100" t="s">
        <v>1483</v>
      </c>
      <c r="C24" s="112" t="s">
        <v>117</v>
      </c>
      <c r="D24" s="47" t="s">
        <v>11</v>
      </c>
      <c r="E24" s="134"/>
      <c r="F24" s="110"/>
    </row>
    <row r="25" spans="1:6" s="109" customFormat="1" ht="25" x14ac:dyDescent="0.25">
      <c r="A25" s="105">
        <v>12</v>
      </c>
      <c r="B25" s="100" t="s">
        <v>1484</v>
      </c>
      <c r="C25" s="112" t="s">
        <v>117</v>
      </c>
      <c r="D25" s="47" t="s">
        <v>11</v>
      </c>
      <c r="E25" s="134"/>
      <c r="F25" s="110"/>
    </row>
    <row r="26" spans="1:6" s="109" customFormat="1" x14ac:dyDescent="0.25">
      <c r="A26" s="105">
        <v>13</v>
      </c>
      <c r="B26" s="100" t="s">
        <v>1160</v>
      </c>
      <c r="C26" s="112">
        <v>7</v>
      </c>
      <c r="D26" s="47" t="s">
        <v>11</v>
      </c>
      <c r="E26" s="134"/>
      <c r="F26" s="110"/>
    </row>
    <row r="27" spans="1:6" s="109" customFormat="1" x14ac:dyDescent="0.25">
      <c r="A27" s="105">
        <v>14</v>
      </c>
      <c r="B27" s="100" t="s">
        <v>1161</v>
      </c>
      <c r="C27" s="112" t="s">
        <v>37</v>
      </c>
      <c r="D27" s="47" t="s">
        <v>11</v>
      </c>
      <c r="E27" s="134"/>
      <c r="F27" s="110"/>
    </row>
    <row r="28" spans="1:6" s="109" customFormat="1" x14ac:dyDescent="0.25">
      <c r="A28" s="105">
        <v>15</v>
      </c>
      <c r="B28" s="100" t="s">
        <v>1162</v>
      </c>
      <c r="C28" s="112" t="s">
        <v>167</v>
      </c>
      <c r="D28" s="47" t="s">
        <v>11</v>
      </c>
      <c r="E28" s="134"/>
      <c r="F28" s="110"/>
    </row>
    <row r="29" spans="1:6" s="109" customFormat="1" x14ac:dyDescent="0.25">
      <c r="A29" s="105">
        <v>16</v>
      </c>
      <c r="B29" s="100" t="s">
        <v>1163</v>
      </c>
      <c r="C29" s="112" t="s">
        <v>168</v>
      </c>
      <c r="D29" s="47" t="s">
        <v>11</v>
      </c>
      <c r="E29" s="134"/>
      <c r="F29" s="110"/>
    </row>
    <row r="30" spans="1:6" s="109" customFormat="1" ht="25" x14ac:dyDescent="0.25">
      <c r="A30" s="105">
        <v>17</v>
      </c>
      <c r="B30" s="100" t="s">
        <v>1164</v>
      </c>
      <c r="C30" s="112" t="s">
        <v>169</v>
      </c>
      <c r="D30" s="47" t="s">
        <v>11</v>
      </c>
      <c r="E30" s="134"/>
      <c r="F30" s="110"/>
    </row>
    <row r="31" spans="1:6" s="109" customFormat="1" ht="25" x14ac:dyDescent="0.25">
      <c r="A31" s="105">
        <v>18</v>
      </c>
      <c r="B31" s="201" t="s">
        <v>1485</v>
      </c>
      <c r="C31" s="112" t="s">
        <v>235</v>
      </c>
      <c r="D31" s="47" t="s">
        <v>11</v>
      </c>
      <c r="E31" s="134"/>
      <c r="F31" s="110"/>
    </row>
    <row r="32" spans="1:6" s="109" customFormat="1" ht="25" x14ac:dyDescent="0.25">
      <c r="A32" s="105">
        <v>19</v>
      </c>
      <c r="B32" s="201" t="s">
        <v>1165</v>
      </c>
      <c r="C32" s="112" t="s">
        <v>183</v>
      </c>
      <c r="D32" s="47" t="s">
        <v>11</v>
      </c>
      <c r="E32" s="134"/>
      <c r="F32" s="110"/>
    </row>
    <row r="33" spans="1:6" s="109" customFormat="1" x14ac:dyDescent="0.25">
      <c r="A33" s="105">
        <v>20</v>
      </c>
      <c r="B33" s="100" t="s">
        <v>1166</v>
      </c>
      <c r="C33" s="106"/>
      <c r="D33" s="47" t="s">
        <v>11</v>
      </c>
      <c r="E33" s="134"/>
      <c r="F33" s="110"/>
    </row>
    <row r="34" spans="1:6" s="109" customFormat="1" x14ac:dyDescent="0.25">
      <c r="A34" s="105">
        <v>21</v>
      </c>
      <c r="B34" s="100" t="s">
        <v>1167</v>
      </c>
      <c r="C34" s="106"/>
      <c r="D34" s="236"/>
      <c r="E34" s="236"/>
      <c r="F34" s="110"/>
    </row>
    <row r="35" spans="1:6" s="109" customFormat="1" x14ac:dyDescent="0.25">
      <c r="A35" s="105">
        <v>22</v>
      </c>
      <c r="B35" s="100" t="s">
        <v>1168</v>
      </c>
      <c r="C35" s="106"/>
      <c r="D35" s="236"/>
      <c r="E35" s="236"/>
      <c r="F35" s="110"/>
    </row>
    <row r="36" spans="1:6" s="109" customFormat="1" x14ac:dyDescent="0.25">
      <c r="A36" s="180"/>
      <c r="B36" s="181"/>
      <c r="C36" s="182"/>
      <c r="D36" s="182"/>
      <c r="E36" s="182"/>
      <c r="F36" s="110"/>
    </row>
    <row r="37" spans="1:6" s="109" customFormat="1" x14ac:dyDescent="0.25">
      <c r="A37" s="180"/>
      <c r="B37" s="181"/>
      <c r="C37" s="182"/>
      <c r="D37" s="182"/>
      <c r="E37" s="182"/>
      <c r="F37" s="110"/>
    </row>
    <row r="39" spans="1:6" x14ac:dyDescent="0.3">
      <c r="A39" s="216" t="s">
        <v>8</v>
      </c>
      <c r="B39" s="216"/>
      <c r="C39" s="17"/>
      <c r="D39" s="18"/>
      <c r="E39" s="4"/>
    </row>
    <row r="40" spans="1:6" x14ac:dyDescent="0.25">
      <c r="A40" s="214"/>
      <c r="B40" s="214"/>
      <c r="C40" s="214"/>
      <c r="D40" s="214"/>
      <c r="E40" s="214"/>
    </row>
    <row r="41" spans="1:6" x14ac:dyDescent="0.25">
      <c r="A41" s="214"/>
      <c r="B41" s="214"/>
      <c r="C41" s="214"/>
      <c r="D41" s="214"/>
      <c r="E41" s="214"/>
    </row>
    <row r="42" spans="1:6" x14ac:dyDescent="0.25">
      <c r="A42" s="217"/>
      <c r="B42" s="218"/>
      <c r="C42" s="218"/>
      <c r="D42" s="218"/>
      <c r="E42" s="219"/>
    </row>
  </sheetData>
  <sheetProtection algorithmName="SHA-512" hashValue="snGgFKMaVkN/7bxTa04AkQORsqVe2/K8N4KaD3R+VRq5XU85pK3pHRoKDP4VdGX/mP3bRkGMg65i8JRsVlNWIw==" saltValue="a92fPcFeBVRPcvNytCVKZg==" spinCount="100000" sheet="1" objects="1" scenarios="1" selectLockedCells="1"/>
  <mergeCells count="18">
    <mergeCell ref="A6:E6"/>
    <mergeCell ref="A1:E1"/>
    <mergeCell ref="A2:E2"/>
    <mergeCell ref="A3:E3"/>
    <mergeCell ref="A4:E4"/>
    <mergeCell ref="A5:E5"/>
    <mergeCell ref="A39:B39"/>
    <mergeCell ref="A40:E40"/>
    <mergeCell ref="A41:E41"/>
    <mergeCell ref="A42:E42"/>
    <mergeCell ref="C7:D7"/>
    <mergeCell ref="E7:E8"/>
    <mergeCell ref="C8:D8"/>
    <mergeCell ref="A20:B20"/>
    <mergeCell ref="A18:E18"/>
    <mergeCell ref="A19:E19"/>
    <mergeCell ref="D34:E34"/>
    <mergeCell ref="D35:E35"/>
  </mergeCells>
  <dataValidations count="1">
    <dataValidation type="list" allowBlank="1" showInputMessage="1" showErrorMessage="1" sqref="E11:E17 E21:E33" xr:uid="{915EA5FD-3826-40C2-8F41-FCC18ECED954}">
      <formula1>"Yes,Rpt"</formula1>
    </dataValidation>
  </dataValidations>
  <printOptions horizontalCentered="1"/>
  <pageMargins left="0.59055118110236227" right="0.59055118110236227" top="0.59055118110236227" bottom="0.78740157480314965" header="0.31496062992125984" footer="0.31496062992125984"/>
  <pageSetup orientation="portrait" blackAndWhite="1" r:id="rId1"/>
  <headerFooter scaleWithDoc="0" alignWithMargins="0">
    <oddFooter>&amp;L&amp;"-,Standard"&amp;9compliant: Yes or √    
IMCI Checklist EN ISO 10592:2017 en210301&amp;C&amp;"Calibri,Standard"&amp;9not applicable: NA  
&amp;R&amp;"Calibri,Standard"&amp;9follow up on variation report: Rpt or X
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42"/>
  <sheetViews>
    <sheetView zoomScaleNormal="100" zoomScaleSheetLayoutView="100" workbookViewId="0">
      <selection activeCell="E11" sqref="E11"/>
    </sheetView>
  </sheetViews>
  <sheetFormatPr baseColWidth="10" defaultColWidth="11.453125" defaultRowHeight="12.5" x14ac:dyDescent="0.25"/>
  <cols>
    <col min="1" max="1" width="4.26953125" style="2" customWidth="1"/>
    <col min="2" max="2" width="51.7265625" style="4" customWidth="1"/>
    <col min="3" max="3" width="7.7265625" style="4" customWidth="1"/>
    <col min="4" max="4" width="10.7265625" style="4" customWidth="1"/>
    <col min="5" max="5" width="10.7265625" style="3" customWidth="1"/>
    <col min="6" max="6" width="11.453125" style="3"/>
    <col min="7" max="16384" width="11.453125" style="4"/>
  </cols>
  <sheetData>
    <row r="1" spans="1:6" ht="76.5" customHeight="1" x14ac:dyDescent="0.25">
      <c r="A1" s="4"/>
      <c r="E1" s="4"/>
    </row>
    <row r="2" spans="1:6" ht="15" customHeight="1" x14ac:dyDescent="0.25">
      <c r="A2" s="226"/>
      <c r="B2" s="226"/>
      <c r="C2" s="226"/>
      <c r="D2" s="226"/>
      <c r="E2" s="226"/>
    </row>
    <row r="3" spans="1:6" ht="15" customHeight="1" x14ac:dyDescent="0.25">
      <c r="A3" s="225" t="s">
        <v>1305</v>
      </c>
      <c r="B3" s="225"/>
      <c r="C3" s="225"/>
      <c r="D3" s="225"/>
      <c r="E3" s="225"/>
    </row>
    <row r="4" spans="1:6" ht="15" customHeight="1" x14ac:dyDescent="0.25">
      <c r="A4" s="237" t="s">
        <v>354</v>
      </c>
      <c r="B4" s="237"/>
      <c r="C4" s="237"/>
      <c r="D4" s="237"/>
      <c r="E4" s="237"/>
    </row>
    <row r="5" spans="1:6" ht="15.75" customHeight="1" x14ac:dyDescent="0.25">
      <c r="A5" s="225" t="s">
        <v>497</v>
      </c>
      <c r="B5" s="225"/>
      <c r="C5" s="225"/>
      <c r="D5" s="225"/>
      <c r="E5" s="225"/>
    </row>
    <row r="6" spans="1:6" ht="15" customHeight="1" x14ac:dyDescent="0.25">
      <c r="A6" s="221" t="s">
        <v>1784</v>
      </c>
      <c r="B6" s="221"/>
      <c r="C6" s="221"/>
      <c r="D6" s="221"/>
      <c r="E6" s="221"/>
    </row>
    <row r="7" spans="1:6" ht="18" customHeight="1" x14ac:dyDescent="0.25">
      <c r="B7" s="29" t="s">
        <v>0</v>
      </c>
      <c r="C7" s="224" t="str">
        <f>IF('IMCI Cover Sheet'!B4=0,"",'IMCI Cover Sheet'!B4)</f>
        <v/>
      </c>
      <c r="D7" s="224"/>
      <c r="E7" s="223"/>
    </row>
    <row r="8" spans="1:6" ht="18" customHeight="1" x14ac:dyDescent="0.25">
      <c r="B8" s="29" t="s">
        <v>9</v>
      </c>
      <c r="C8" s="224" t="str">
        <f>IF('IMCI Cover Sheet'!B10=0,"",'IMCI Cover Sheet'!B10)</f>
        <v/>
      </c>
      <c r="D8" s="224"/>
      <c r="E8" s="223"/>
    </row>
    <row r="9" spans="1:6" ht="18" customHeight="1" x14ac:dyDescent="0.25">
      <c r="A9" s="5"/>
      <c r="C9" s="42"/>
      <c r="D9" s="42"/>
    </row>
    <row r="10" spans="1:6" x14ac:dyDescent="0.3">
      <c r="A10" s="7" t="s">
        <v>10</v>
      </c>
      <c r="C10" s="25" t="s">
        <v>7</v>
      </c>
      <c r="D10" s="25" t="s">
        <v>6</v>
      </c>
      <c r="E10" s="25" t="s">
        <v>12</v>
      </c>
      <c r="F10" s="26"/>
    </row>
    <row r="11" spans="1:6" s="109" customFormat="1" ht="25" x14ac:dyDescent="0.25">
      <c r="A11" s="10">
        <f>1</f>
        <v>1</v>
      </c>
      <c r="B11" s="45" t="s">
        <v>498</v>
      </c>
      <c r="C11" s="135" t="s">
        <v>82</v>
      </c>
      <c r="D11" s="47" t="s">
        <v>11</v>
      </c>
      <c r="E11" s="48"/>
      <c r="F11" s="122"/>
    </row>
    <row r="12" spans="1:6" s="109" customFormat="1" ht="37.5" x14ac:dyDescent="0.25">
      <c r="A12" s="10">
        <f t="shared" ref="A12:A28" si="0">A11+1</f>
        <v>2</v>
      </c>
      <c r="B12" s="45" t="s">
        <v>499</v>
      </c>
      <c r="C12" s="46" t="s">
        <v>17</v>
      </c>
      <c r="D12" s="47" t="s">
        <v>339</v>
      </c>
      <c r="E12" s="48"/>
      <c r="F12" s="122"/>
    </row>
    <row r="13" spans="1:6" s="109" customFormat="1" ht="25" x14ac:dyDescent="0.25">
      <c r="A13" s="10">
        <f t="shared" si="0"/>
        <v>3</v>
      </c>
      <c r="B13" s="45" t="s">
        <v>964</v>
      </c>
      <c r="C13" s="46"/>
      <c r="D13" s="47" t="s">
        <v>13</v>
      </c>
      <c r="E13" s="48"/>
      <c r="F13" s="122"/>
    </row>
    <row r="14" spans="1:6" s="109" customFormat="1" ht="25" x14ac:dyDescent="0.25">
      <c r="A14" s="10">
        <f t="shared" si="0"/>
        <v>4</v>
      </c>
      <c r="B14" s="45" t="s">
        <v>1486</v>
      </c>
      <c r="C14" s="46" t="s">
        <v>20</v>
      </c>
      <c r="D14" s="47" t="s">
        <v>11</v>
      </c>
      <c r="E14" s="48"/>
      <c r="F14" s="122"/>
    </row>
    <row r="15" spans="1:6" s="109" customFormat="1" ht="37.5" x14ac:dyDescent="0.25">
      <c r="A15" s="10">
        <f t="shared" si="0"/>
        <v>5</v>
      </c>
      <c r="B15" s="45" t="s">
        <v>500</v>
      </c>
      <c r="C15" s="46" t="s">
        <v>21</v>
      </c>
      <c r="D15" s="47" t="s">
        <v>13</v>
      </c>
      <c r="E15" s="48"/>
      <c r="F15" s="122"/>
    </row>
    <row r="16" spans="1:6" s="109" customFormat="1" ht="37.5" x14ac:dyDescent="0.25">
      <c r="A16" s="10">
        <f t="shared" si="0"/>
        <v>6</v>
      </c>
      <c r="B16" s="45" t="s">
        <v>501</v>
      </c>
      <c r="C16" s="46" t="s">
        <v>24</v>
      </c>
      <c r="D16" s="47" t="s">
        <v>13</v>
      </c>
      <c r="E16" s="48"/>
      <c r="F16" s="122"/>
    </row>
    <row r="17" spans="1:6" s="109" customFormat="1" ht="37.5" x14ac:dyDescent="0.25">
      <c r="A17" s="10">
        <f t="shared" si="0"/>
        <v>7</v>
      </c>
      <c r="B17" s="45" t="s">
        <v>1487</v>
      </c>
      <c r="C17" s="46" t="s">
        <v>25</v>
      </c>
      <c r="D17" s="47" t="s">
        <v>13</v>
      </c>
      <c r="E17" s="48"/>
      <c r="F17" s="122"/>
    </row>
    <row r="18" spans="1:6" s="109" customFormat="1" ht="25" x14ac:dyDescent="0.25">
      <c r="A18" s="10">
        <f t="shared" si="0"/>
        <v>8</v>
      </c>
      <c r="B18" s="45" t="s">
        <v>502</v>
      </c>
      <c r="C18" s="46" t="s">
        <v>25</v>
      </c>
      <c r="D18" s="47" t="s">
        <v>13</v>
      </c>
      <c r="E18" s="48"/>
      <c r="F18" s="122"/>
    </row>
    <row r="19" spans="1:6" s="109" customFormat="1" ht="25" x14ac:dyDescent="0.25">
      <c r="A19" s="10">
        <f t="shared" si="0"/>
        <v>9</v>
      </c>
      <c r="B19" s="45" t="s">
        <v>1488</v>
      </c>
      <c r="C19" s="46" t="s">
        <v>25</v>
      </c>
      <c r="D19" s="47" t="s">
        <v>13</v>
      </c>
      <c r="E19" s="48"/>
      <c r="F19" s="122"/>
    </row>
    <row r="20" spans="1:6" s="109" customFormat="1" ht="25" x14ac:dyDescent="0.25">
      <c r="A20" s="10">
        <f t="shared" si="0"/>
        <v>10</v>
      </c>
      <c r="B20" s="45" t="s">
        <v>1489</v>
      </c>
      <c r="C20" s="46" t="s">
        <v>25</v>
      </c>
      <c r="D20" s="47" t="s">
        <v>13</v>
      </c>
      <c r="E20" s="48"/>
      <c r="F20" s="122"/>
    </row>
    <row r="21" spans="1:6" s="109" customFormat="1" ht="25" x14ac:dyDescent="0.25">
      <c r="A21" s="10">
        <f t="shared" si="0"/>
        <v>11</v>
      </c>
      <c r="B21" s="45" t="s">
        <v>1490</v>
      </c>
      <c r="C21" s="46" t="s">
        <v>118</v>
      </c>
      <c r="D21" s="47" t="s">
        <v>13</v>
      </c>
      <c r="E21" s="48"/>
      <c r="F21" s="122"/>
    </row>
    <row r="22" spans="1:6" s="109" customFormat="1" ht="25" x14ac:dyDescent="0.25">
      <c r="A22" s="10">
        <f t="shared" si="0"/>
        <v>12</v>
      </c>
      <c r="B22" s="45" t="s">
        <v>503</v>
      </c>
      <c r="C22" s="46" t="s">
        <v>219</v>
      </c>
      <c r="D22" s="47" t="s">
        <v>13</v>
      </c>
      <c r="E22" s="48"/>
      <c r="F22" s="122"/>
    </row>
    <row r="23" spans="1:6" s="109" customFormat="1" ht="25" x14ac:dyDescent="0.25">
      <c r="A23" s="10">
        <f t="shared" si="0"/>
        <v>13</v>
      </c>
      <c r="B23" s="45" t="s">
        <v>890</v>
      </c>
      <c r="C23" s="46" t="s">
        <v>223</v>
      </c>
      <c r="D23" s="47" t="s">
        <v>13</v>
      </c>
      <c r="E23" s="48"/>
      <c r="F23" s="122"/>
    </row>
    <row r="24" spans="1:6" s="109" customFormat="1" ht="25" x14ac:dyDescent="0.25">
      <c r="A24" s="10">
        <f t="shared" si="0"/>
        <v>14</v>
      </c>
      <c r="B24" s="45" t="s">
        <v>1491</v>
      </c>
      <c r="C24" s="46" t="s">
        <v>331</v>
      </c>
      <c r="D24" s="47" t="s">
        <v>13</v>
      </c>
      <c r="E24" s="48"/>
      <c r="F24" s="122"/>
    </row>
    <row r="25" spans="1:6" s="109" customFormat="1" ht="25" x14ac:dyDescent="0.25">
      <c r="A25" s="10">
        <f t="shared" si="0"/>
        <v>15</v>
      </c>
      <c r="B25" s="45" t="s">
        <v>1492</v>
      </c>
      <c r="C25" s="46" t="s">
        <v>331</v>
      </c>
      <c r="D25" s="47" t="s">
        <v>13</v>
      </c>
      <c r="E25" s="48"/>
      <c r="F25" s="122"/>
    </row>
    <row r="26" spans="1:6" s="109" customFormat="1" ht="25" x14ac:dyDescent="0.25">
      <c r="A26" s="10">
        <f t="shared" si="0"/>
        <v>16</v>
      </c>
      <c r="B26" s="45" t="s">
        <v>1493</v>
      </c>
      <c r="C26" s="46" t="s">
        <v>331</v>
      </c>
      <c r="D26" s="47" t="s">
        <v>13</v>
      </c>
      <c r="E26" s="48"/>
      <c r="F26" s="122"/>
    </row>
    <row r="27" spans="1:6" s="109" customFormat="1" ht="25" x14ac:dyDescent="0.25">
      <c r="A27" s="10">
        <f t="shared" si="0"/>
        <v>17</v>
      </c>
      <c r="B27" s="45" t="s">
        <v>1494</v>
      </c>
      <c r="C27" s="46" t="s">
        <v>353</v>
      </c>
      <c r="D27" s="47" t="s">
        <v>11</v>
      </c>
      <c r="E27" s="48"/>
      <c r="F27" s="122"/>
    </row>
    <row r="28" spans="1:6" s="109" customFormat="1" ht="25" x14ac:dyDescent="0.25">
      <c r="A28" s="10">
        <f t="shared" si="0"/>
        <v>18</v>
      </c>
      <c r="B28" s="45" t="s">
        <v>790</v>
      </c>
      <c r="C28" s="46" t="s">
        <v>353</v>
      </c>
      <c r="D28" s="47" t="s">
        <v>11</v>
      </c>
      <c r="E28" s="48"/>
      <c r="F28" s="122"/>
    </row>
    <row r="29" spans="1:6" ht="16" customHeight="1" x14ac:dyDescent="0.25">
      <c r="A29" s="233"/>
      <c r="B29" s="233"/>
      <c r="C29" s="233"/>
      <c r="D29" s="233"/>
      <c r="E29" s="233"/>
      <c r="F29" s="4"/>
    </row>
    <row r="30" spans="1:6" ht="28.5" customHeight="1" x14ac:dyDescent="0.25">
      <c r="A30" s="220" t="s">
        <v>1671</v>
      </c>
      <c r="B30" s="220"/>
      <c r="C30" s="220"/>
      <c r="D30" s="220"/>
      <c r="E30" s="220"/>
      <c r="F30" s="4"/>
    </row>
    <row r="32" spans="1:6" s="109" customFormat="1" ht="37.5" x14ac:dyDescent="0.25">
      <c r="A32" s="105">
        <v>19</v>
      </c>
      <c r="B32" s="100" t="s">
        <v>1169</v>
      </c>
      <c r="C32" s="112" t="s">
        <v>82</v>
      </c>
      <c r="D32" s="47" t="s">
        <v>13</v>
      </c>
      <c r="E32" s="48"/>
      <c r="F32" s="110"/>
    </row>
    <row r="33" spans="1:6" s="109" customFormat="1" ht="25" x14ac:dyDescent="0.25">
      <c r="A33" s="105">
        <v>20</v>
      </c>
      <c r="B33" s="100" t="s">
        <v>1170</v>
      </c>
      <c r="C33" s="112" t="s">
        <v>26</v>
      </c>
      <c r="D33" s="47" t="s">
        <v>11</v>
      </c>
      <c r="E33" s="48"/>
      <c r="F33" s="110"/>
    </row>
    <row r="34" spans="1:6" s="109" customFormat="1" ht="25" x14ac:dyDescent="0.25">
      <c r="A34" s="105">
        <v>21</v>
      </c>
      <c r="B34" s="100" t="s">
        <v>1171</v>
      </c>
      <c r="C34" s="112" t="s">
        <v>26</v>
      </c>
      <c r="D34" s="47" t="s">
        <v>11</v>
      </c>
      <c r="E34" s="48"/>
      <c r="F34" s="110"/>
    </row>
    <row r="35" spans="1:6" s="109" customFormat="1" ht="25" x14ac:dyDescent="0.25">
      <c r="A35" s="105">
        <v>22</v>
      </c>
      <c r="B35" s="100" t="s">
        <v>1172</v>
      </c>
      <c r="C35" s="112" t="s">
        <v>27</v>
      </c>
      <c r="D35" s="47" t="s">
        <v>11</v>
      </c>
      <c r="E35" s="48"/>
      <c r="F35" s="110"/>
    </row>
    <row r="36" spans="1:6" s="109" customFormat="1" ht="25" x14ac:dyDescent="0.25">
      <c r="A36" s="105">
        <v>23</v>
      </c>
      <c r="B36" s="100" t="s">
        <v>1173</v>
      </c>
      <c r="C36" s="112" t="s">
        <v>117</v>
      </c>
      <c r="D36" s="47" t="s">
        <v>13</v>
      </c>
      <c r="E36" s="48"/>
      <c r="F36" s="110"/>
    </row>
    <row r="37" spans="1:6" s="109" customFormat="1" ht="25" x14ac:dyDescent="0.25">
      <c r="A37" s="105">
        <v>24</v>
      </c>
      <c r="B37" s="100" t="s">
        <v>1174</v>
      </c>
      <c r="C37" s="112" t="s">
        <v>222</v>
      </c>
      <c r="D37" s="47" t="s">
        <v>13</v>
      </c>
      <c r="E37" s="48"/>
      <c r="F37" s="110"/>
    </row>
    <row r="39" spans="1:6" x14ac:dyDescent="0.3">
      <c r="A39" s="216" t="s">
        <v>8</v>
      </c>
      <c r="B39" s="216"/>
      <c r="C39" s="17"/>
      <c r="D39" s="18"/>
      <c r="E39" s="4"/>
    </row>
    <row r="40" spans="1:6" x14ac:dyDescent="0.25">
      <c r="A40" s="214"/>
      <c r="B40" s="214"/>
      <c r="C40" s="214"/>
      <c r="D40" s="214"/>
      <c r="E40" s="214"/>
    </row>
    <row r="41" spans="1:6" x14ac:dyDescent="0.25">
      <c r="A41" s="214"/>
      <c r="B41" s="214"/>
      <c r="C41" s="214"/>
      <c r="D41" s="214"/>
      <c r="E41" s="214"/>
    </row>
    <row r="42" spans="1:6" x14ac:dyDescent="0.25">
      <c r="A42" s="217"/>
      <c r="B42" s="218"/>
      <c r="C42" s="218"/>
      <c r="D42" s="218"/>
      <c r="E42" s="219"/>
    </row>
  </sheetData>
  <sheetProtection algorithmName="SHA-512" hashValue="LGeZe4is7z2/UazCeiUXIHPEpubjCadTXC/cKtCId2jagxRBgBPdwxNwzr8Xop5trjID2Zluc/dS6ip/nESR6Q==" saltValue="7Y+m6JjpUiOLodHDVsL9Xw==" spinCount="100000" sheet="1" objects="1" scenarios="1" selectLockedCells="1"/>
  <mergeCells count="14">
    <mergeCell ref="A2:E2"/>
    <mergeCell ref="A6:E6"/>
    <mergeCell ref="A5:E5"/>
    <mergeCell ref="A4:E4"/>
    <mergeCell ref="A3:E3"/>
    <mergeCell ref="C7:D7"/>
    <mergeCell ref="E7:E8"/>
    <mergeCell ref="C8:D8"/>
    <mergeCell ref="A29:E29"/>
    <mergeCell ref="A42:E42"/>
    <mergeCell ref="A39:B39"/>
    <mergeCell ref="A40:E40"/>
    <mergeCell ref="A41:E41"/>
    <mergeCell ref="A30:E30"/>
  </mergeCells>
  <dataValidations count="4">
    <dataValidation type="list" allowBlank="1" showInputMessage="1" showErrorMessage="1" sqref="E13 E15:E26" xr:uid="{8D27BB35-6645-405C-85C5-6DE7E98ED6E1}">
      <formula1>"Yes,NA,Rpt"</formula1>
    </dataValidation>
    <dataValidation type="list" allowBlank="1" showInputMessage="1" showErrorMessage="1" sqref="E12" xr:uid="{8324B7B9-6EC6-4148-930D-69355DE77220}">
      <formula1>"Yes,No,Rpt"</formula1>
    </dataValidation>
    <dataValidation type="list" allowBlank="1" showInputMessage="1" showErrorMessage="1" sqref="E32 E36:E37" xr:uid="{858A8320-1C61-4B23-92BD-348827DD2B28}">
      <formula1>"Yes,Rpt, NA"</formula1>
    </dataValidation>
    <dataValidation type="list" allowBlank="1" showInputMessage="1" showErrorMessage="1" sqref="E11 E14 E27:E28 E33:E35" xr:uid="{87004042-A46A-40AB-9D4C-C77B85076840}">
      <formula1>"Yes,Rpt"</formula1>
    </dataValidation>
  </dataValidations>
  <printOptions horizontalCentered="1"/>
  <pageMargins left="0.59055118110236227" right="0.59055118110236227" top="0.59055118110236227" bottom="0.78740157480314965" header="0.31496062992125984" footer="0.31496062992125984"/>
  <pageSetup orientation="portrait" blackAndWhite="1" r:id="rId1"/>
  <headerFooter scaleWithDoc="0" alignWithMargins="0">
    <oddFooter>&amp;L&amp;"-,Standard"&amp;9compliant: Yes or √   
IMCI Checklist EN ISO 11105:2017 en210301&amp;C&amp;"Calibri,Standard"&amp;9not applicable: NA  
 &amp;R&amp;"Calibri,Standard"&amp;9follow up on variation report: Rpt or X
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46"/>
  <sheetViews>
    <sheetView zoomScaleNormal="100" zoomScaleSheetLayoutView="100" workbookViewId="0">
      <selection activeCell="E11" sqref="E11"/>
    </sheetView>
  </sheetViews>
  <sheetFormatPr baseColWidth="10" defaultColWidth="11.453125" defaultRowHeight="12.5" x14ac:dyDescent="0.25"/>
  <cols>
    <col min="1" max="1" width="4.26953125" style="2" customWidth="1"/>
    <col min="2" max="2" width="51.7265625" style="4" customWidth="1"/>
    <col min="3" max="3" width="7.7265625" style="4" customWidth="1"/>
    <col min="4" max="4" width="10.7265625" style="4" customWidth="1"/>
    <col min="5" max="5" width="10.7265625" style="3" customWidth="1"/>
    <col min="6" max="6" width="11.453125" style="3"/>
    <col min="7" max="16384" width="11.453125" style="4"/>
  </cols>
  <sheetData>
    <row r="1" spans="1:6" ht="76.5" customHeight="1" x14ac:dyDescent="0.25">
      <c r="A1" s="226"/>
      <c r="B1" s="226"/>
      <c r="C1" s="226"/>
      <c r="D1" s="226"/>
      <c r="E1" s="226"/>
    </row>
    <row r="2" spans="1:6" ht="15" customHeight="1" x14ac:dyDescent="0.25">
      <c r="A2" s="226"/>
      <c r="B2" s="226"/>
      <c r="C2" s="226"/>
      <c r="D2" s="226"/>
      <c r="E2" s="226"/>
    </row>
    <row r="3" spans="1:6" ht="15" customHeight="1" x14ac:dyDescent="0.25">
      <c r="A3" s="225" t="s">
        <v>1305</v>
      </c>
      <c r="B3" s="225"/>
      <c r="C3" s="225"/>
      <c r="D3" s="225"/>
      <c r="E3" s="225"/>
    </row>
    <row r="4" spans="1:6" ht="15" customHeight="1" x14ac:dyDescent="0.25">
      <c r="A4" s="237" t="s">
        <v>356</v>
      </c>
      <c r="B4" s="237"/>
      <c r="C4" s="237"/>
      <c r="D4" s="237"/>
      <c r="E4" s="237"/>
    </row>
    <row r="5" spans="1:6" ht="15.75" customHeight="1" x14ac:dyDescent="0.25">
      <c r="A5" s="225" t="s">
        <v>960</v>
      </c>
      <c r="B5" s="225"/>
      <c r="C5" s="225"/>
      <c r="D5" s="225"/>
      <c r="E5" s="225"/>
    </row>
    <row r="6" spans="1:6" ht="15" customHeight="1" x14ac:dyDescent="0.25">
      <c r="A6" s="221" t="s">
        <v>1784</v>
      </c>
      <c r="B6" s="221"/>
      <c r="C6" s="221"/>
      <c r="D6" s="221"/>
      <c r="E6" s="221"/>
    </row>
    <row r="7" spans="1:6" ht="18" customHeight="1" x14ac:dyDescent="0.25">
      <c r="B7" s="29" t="s">
        <v>0</v>
      </c>
      <c r="C7" s="224" t="str">
        <f>IF('IMCI Cover Sheet'!B4=0,"",'IMCI Cover Sheet'!B4)</f>
        <v/>
      </c>
      <c r="D7" s="224"/>
      <c r="E7" s="223"/>
    </row>
    <row r="8" spans="1:6" ht="18" customHeight="1" x14ac:dyDescent="0.25">
      <c r="B8" s="29" t="s">
        <v>9</v>
      </c>
      <c r="C8" s="224" t="str">
        <f>IF('IMCI Cover Sheet'!B10=0,"",'IMCI Cover Sheet'!B10)</f>
        <v/>
      </c>
      <c r="D8" s="224"/>
      <c r="E8" s="223"/>
    </row>
    <row r="9" spans="1:6" s="6" customFormat="1" ht="15" customHeight="1" x14ac:dyDescent="0.25">
      <c r="A9" s="5"/>
      <c r="E9" s="3"/>
      <c r="F9" s="3"/>
    </row>
    <row r="10" spans="1:6" x14ac:dyDescent="0.3">
      <c r="A10" s="7" t="s">
        <v>10</v>
      </c>
      <c r="C10" s="25" t="s">
        <v>7</v>
      </c>
      <c r="D10" s="25" t="s">
        <v>6</v>
      </c>
      <c r="E10" s="25" t="s">
        <v>12</v>
      </c>
      <c r="F10" s="26"/>
    </row>
    <row r="11" spans="1:6" s="109" customFormat="1" ht="37.5" x14ac:dyDescent="0.25">
      <c r="A11" s="10">
        <v>1</v>
      </c>
      <c r="B11" s="117" t="s">
        <v>780</v>
      </c>
      <c r="C11" s="135" t="s">
        <v>341</v>
      </c>
      <c r="D11" s="47" t="s">
        <v>11</v>
      </c>
      <c r="E11" s="48"/>
      <c r="F11" s="122"/>
    </row>
    <row r="12" spans="1:6" s="109" customFormat="1" x14ac:dyDescent="0.25">
      <c r="A12" s="10">
        <v>2</v>
      </c>
      <c r="B12" s="117" t="s">
        <v>781</v>
      </c>
      <c r="C12" s="46" t="s">
        <v>340</v>
      </c>
      <c r="D12" s="47" t="s">
        <v>11</v>
      </c>
      <c r="E12" s="48"/>
      <c r="F12" s="122"/>
    </row>
    <row r="13" spans="1:6" s="109" customFormat="1" ht="25" x14ac:dyDescent="0.25">
      <c r="A13" s="10">
        <v>3</v>
      </c>
      <c r="B13" s="117" t="s">
        <v>1495</v>
      </c>
      <c r="C13" s="46" t="s">
        <v>340</v>
      </c>
      <c r="D13" s="47" t="s">
        <v>13</v>
      </c>
      <c r="E13" s="48"/>
      <c r="F13" s="122"/>
    </row>
    <row r="14" spans="1:6" s="109" customFormat="1" ht="25" x14ac:dyDescent="0.25">
      <c r="A14" s="10">
        <v>4</v>
      </c>
      <c r="B14" s="117" t="s">
        <v>1496</v>
      </c>
      <c r="C14" s="46" t="s">
        <v>338</v>
      </c>
      <c r="D14" s="47" t="s">
        <v>13</v>
      </c>
      <c r="E14" s="48"/>
      <c r="F14" s="122"/>
    </row>
    <row r="15" spans="1:6" s="109" customFormat="1" ht="25" x14ac:dyDescent="0.25">
      <c r="A15" s="10">
        <v>5</v>
      </c>
      <c r="B15" s="117" t="s">
        <v>1497</v>
      </c>
      <c r="C15" s="46" t="s">
        <v>337</v>
      </c>
      <c r="D15" s="47" t="s">
        <v>11</v>
      </c>
      <c r="E15" s="48"/>
      <c r="F15" s="122"/>
    </row>
    <row r="16" spans="1:6" s="109" customFormat="1" ht="25" x14ac:dyDescent="0.25">
      <c r="A16" s="10">
        <v>6</v>
      </c>
      <c r="B16" s="117" t="s">
        <v>1498</v>
      </c>
      <c r="C16" s="46" t="s">
        <v>337</v>
      </c>
      <c r="D16" s="47" t="s">
        <v>11</v>
      </c>
      <c r="E16" s="48"/>
      <c r="F16" s="122"/>
    </row>
    <row r="17" spans="1:6" s="109" customFormat="1" ht="39" customHeight="1" x14ac:dyDescent="0.25">
      <c r="A17" s="10">
        <v>7</v>
      </c>
      <c r="B17" s="117" t="s">
        <v>1499</v>
      </c>
      <c r="C17" s="46" t="s">
        <v>337</v>
      </c>
      <c r="D17" s="47" t="s">
        <v>13</v>
      </c>
      <c r="E17" s="48"/>
      <c r="F17" s="122"/>
    </row>
    <row r="18" spans="1:6" s="109" customFormat="1" ht="25" x14ac:dyDescent="0.25">
      <c r="A18" s="10">
        <v>8</v>
      </c>
      <c r="B18" s="117" t="s">
        <v>1500</v>
      </c>
      <c r="C18" s="46" t="s">
        <v>333</v>
      </c>
      <c r="D18" s="47" t="s">
        <v>13</v>
      </c>
      <c r="E18" s="48"/>
      <c r="F18" s="122"/>
    </row>
    <row r="19" spans="1:6" s="109" customFormat="1" ht="39" customHeight="1" x14ac:dyDescent="0.25">
      <c r="A19" s="10">
        <v>9</v>
      </c>
      <c r="B19" s="117" t="s">
        <v>782</v>
      </c>
      <c r="C19" s="46" t="s">
        <v>355</v>
      </c>
      <c r="D19" s="47" t="s">
        <v>11</v>
      </c>
      <c r="E19" s="48"/>
      <c r="F19" s="122"/>
    </row>
    <row r="20" spans="1:6" s="109" customFormat="1" x14ac:dyDescent="0.25">
      <c r="A20" s="10">
        <v>10</v>
      </c>
      <c r="B20" s="117" t="s">
        <v>783</v>
      </c>
      <c r="C20" s="46" t="s">
        <v>191</v>
      </c>
      <c r="D20" s="47" t="s">
        <v>11</v>
      </c>
      <c r="E20" s="48"/>
      <c r="F20" s="122"/>
    </row>
    <row r="21" spans="1:6" s="109" customFormat="1" x14ac:dyDescent="0.25">
      <c r="A21" s="10">
        <v>11</v>
      </c>
      <c r="B21" s="117" t="s">
        <v>784</v>
      </c>
      <c r="C21" s="46" t="s">
        <v>192</v>
      </c>
      <c r="D21" s="47" t="s">
        <v>11</v>
      </c>
      <c r="E21" s="48"/>
      <c r="F21" s="122"/>
    </row>
    <row r="22" spans="1:6" s="109" customFormat="1" x14ac:dyDescent="0.25">
      <c r="A22" s="10">
        <v>12</v>
      </c>
      <c r="B22" s="117" t="s">
        <v>785</v>
      </c>
      <c r="C22" s="46" t="s">
        <v>246</v>
      </c>
      <c r="D22" s="47" t="s">
        <v>11</v>
      </c>
      <c r="E22" s="48"/>
      <c r="F22" s="122"/>
    </row>
    <row r="23" spans="1:6" s="109" customFormat="1" x14ac:dyDescent="0.25">
      <c r="A23" s="10">
        <v>13</v>
      </c>
      <c r="B23" s="117" t="s">
        <v>786</v>
      </c>
      <c r="C23" s="46" t="s">
        <v>248</v>
      </c>
      <c r="D23" s="47" t="s">
        <v>11</v>
      </c>
      <c r="E23" s="48"/>
      <c r="F23" s="122"/>
    </row>
    <row r="24" spans="1:6" s="109" customFormat="1" ht="25" x14ac:dyDescent="0.25">
      <c r="A24" s="10">
        <v>14</v>
      </c>
      <c r="B24" s="117" t="s">
        <v>787</v>
      </c>
      <c r="C24" s="46" t="s">
        <v>249</v>
      </c>
      <c r="D24" s="47" t="s">
        <v>11</v>
      </c>
      <c r="E24" s="48"/>
      <c r="F24" s="122"/>
    </row>
    <row r="25" spans="1:6" s="109" customFormat="1" x14ac:dyDescent="0.25">
      <c r="A25" s="10">
        <v>15</v>
      </c>
      <c r="B25" s="117" t="s">
        <v>788</v>
      </c>
      <c r="C25" s="46" t="s">
        <v>255</v>
      </c>
      <c r="D25" s="47" t="s">
        <v>11</v>
      </c>
      <c r="E25" s="48"/>
      <c r="F25" s="122"/>
    </row>
    <row r="26" spans="1:6" s="109" customFormat="1" x14ac:dyDescent="0.25">
      <c r="A26" s="10">
        <v>16</v>
      </c>
      <c r="B26" s="117" t="s">
        <v>789</v>
      </c>
      <c r="C26" s="46" t="s">
        <v>256</v>
      </c>
      <c r="D26" s="47" t="s">
        <v>11</v>
      </c>
      <c r="E26" s="48"/>
      <c r="F26" s="122"/>
    </row>
    <row r="27" spans="1:6" s="109" customFormat="1" ht="37.5" x14ac:dyDescent="0.25">
      <c r="A27" s="10">
        <v>17</v>
      </c>
      <c r="B27" s="117" t="s">
        <v>1501</v>
      </c>
      <c r="C27" s="46" t="s">
        <v>24</v>
      </c>
      <c r="D27" s="47" t="s">
        <v>13</v>
      </c>
      <c r="E27" s="48"/>
      <c r="F27" s="122"/>
    </row>
    <row r="28" spans="1:6" s="109" customFormat="1" ht="37.5" x14ac:dyDescent="0.25">
      <c r="A28" s="10">
        <v>18</v>
      </c>
      <c r="B28" s="117" t="s">
        <v>1502</v>
      </c>
      <c r="C28" s="46" t="s">
        <v>25</v>
      </c>
      <c r="D28" s="47" t="s">
        <v>13</v>
      </c>
      <c r="E28" s="48"/>
      <c r="F28" s="122"/>
    </row>
    <row r="29" spans="1:6" s="109" customFormat="1" ht="25" x14ac:dyDescent="0.25">
      <c r="A29" s="10">
        <v>19</v>
      </c>
      <c r="B29" s="117" t="s">
        <v>1446</v>
      </c>
      <c r="C29" s="46" t="s">
        <v>351</v>
      </c>
      <c r="D29" s="47" t="s">
        <v>11</v>
      </c>
      <c r="E29" s="48"/>
      <c r="F29" s="122"/>
    </row>
    <row r="30" spans="1:6" x14ac:dyDescent="0.3">
      <c r="A30" s="104"/>
      <c r="B30" s="78"/>
      <c r="C30" s="17"/>
      <c r="D30" s="18"/>
      <c r="E30" s="44"/>
      <c r="F30" s="79"/>
    </row>
    <row r="31" spans="1:6" ht="24.75" customHeight="1" x14ac:dyDescent="0.25">
      <c r="A31" s="220" t="s">
        <v>1671</v>
      </c>
      <c r="B31" s="220"/>
      <c r="C31" s="220"/>
      <c r="D31" s="220"/>
      <c r="E31" s="220"/>
      <c r="F31" s="4"/>
    </row>
    <row r="32" spans="1:6" x14ac:dyDescent="0.25">
      <c r="A32" s="216"/>
      <c r="B32" s="216"/>
      <c r="C32" s="102"/>
      <c r="D32" s="20"/>
    </row>
    <row r="33" spans="1:6" s="109" customFormat="1" ht="37.5" x14ac:dyDescent="0.25">
      <c r="A33" s="105">
        <v>20</v>
      </c>
      <c r="B33" s="100" t="s">
        <v>780</v>
      </c>
      <c r="C33" s="112" t="s">
        <v>15</v>
      </c>
      <c r="D33" s="47" t="s">
        <v>11</v>
      </c>
      <c r="E33" s="48"/>
      <c r="F33" s="110"/>
    </row>
    <row r="34" spans="1:6" s="109" customFormat="1" x14ac:dyDescent="0.25">
      <c r="A34" s="105">
        <v>21</v>
      </c>
      <c r="B34" s="100" t="s">
        <v>779</v>
      </c>
      <c r="C34" s="112" t="s">
        <v>14</v>
      </c>
      <c r="D34" s="47" t="s">
        <v>13</v>
      </c>
      <c r="E34" s="48"/>
      <c r="F34" s="110"/>
    </row>
    <row r="35" spans="1:6" s="109" customFormat="1" x14ac:dyDescent="0.25">
      <c r="A35" s="105">
        <v>22</v>
      </c>
      <c r="B35" s="100" t="s">
        <v>1175</v>
      </c>
      <c r="C35" s="112" t="s">
        <v>203</v>
      </c>
      <c r="D35" s="47" t="s">
        <v>11</v>
      </c>
      <c r="E35" s="48"/>
      <c r="F35" s="110"/>
    </row>
    <row r="36" spans="1:6" s="109" customFormat="1" x14ac:dyDescent="0.25">
      <c r="A36" s="105">
        <v>23</v>
      </c>
      <c r="B36" s="100" t="s">
        <v>1176</v>
      </c>
      <c r="C36" s="112" t="s">
        <v>205</v>
      </c>
      <c r="D36" s="47" t="s">
        <v>11</v>
      </c>
      <c r="E36" s="48"/>
      <c r="F36" s="110"/>
    </row>
    <row r="37" spans="1:6" s="109" customFormat="1" x14ac:dyDescent="0.25">
      <c r="A37" s="105">
        <v>24</v>
      </c>
      <c r="B37" s="100" t="s">
        <v>1177</v>
      </c>
      <c r="C37" s="112" t="s">
        <v>207</v>
      </c>
      <c r="D37" s="47" t="s">
        <v>11</v>
      </c>
      <c r="E37" s="48"/>
      <c r="F37" s="110"/>
    </row>
    <row r="38" spans="1:6" s="109" customFormat="1" x14ac:dyDescent="0.25">
      <c r="A38" s="105">
        <v>25</v>
      </c>
      <c r="B38" s="100" t="s">
        <v>1178</v>
      </c>
      <c r="C38" s="112" t="s">
        <v>1104</v>
      </c>
      <c r="D38" s="47" t="s">
        <v>11</v>
      </c>
      <c r="E38" s="48"/>
      <c r="F38" s="110"/>
    </row>
    <row r="39" spans="1:6" s="109" customFormat="1" ht="26.25" customHeight="1" x14ac:dyDescent="0.25">
      <c r="A39" s="105">
        <v>26</v>
      </c>
      <c r="B39" s="117" t="s">
        <v>787</v>
      </c>
      <c r="C39" s="46" t="s">
        <v>265</v>
      </c>
      <c r="D39" s="47" t="s">
        <v>11</v>
      </c>
      <c r="E39" s="48"/>
      <c r="F39" s="122"/>
    </row>
    <row r="40" spans="1:6" s="109" customFormat="1" x14ac:dyDescent="0.25">
      <c r="A40" s="105">
        <v>27</v>
      </c>
      <c r="B40" s="100" t="s">
        <v>1179</v>
      </c>
      <c r="C40" s="112" t="s">
        <v>208</v>
      </c>
      <c r="D40" s="47" t="s">
        <v>11</v>
      </c>
      <c r="E40" s="48"/>
      <c r="F40" s="110"/>
    </row>
    <row r="41" spans="1:6" s="109" customFormat="1" x14ac:dyDescent="0.25">
      <c r="A41" s="105">
        <v>28</v>
      </c>
      <c r="B41" s="100" t="s">
        <v>1180</v>
      </c>
      <c r="C41" s="112" t="s">
        <v>209</v>
      </c>
      <c r="D41" s="47" t="s">
        <v>11</v>
      </c>
      <c r="E41" s="48"/>
      <c r="F41" s="110"/>
    </row>
    <row r="42" spans="1:6" x14ac:dyDescent="0.25">
      <c r="A42" s="101"/>
    </row>
    <row r="43" spans="1:6" x14ac:dyDescent="0.3">
      <c r="A43" s="216" t="s">
        <v>8</v>
      </c>
      <c r="B43" s="216"/>
      <c r="C43" s="17"/>
      <c r="D43" s="18"/>
      <c r="E43" s="4"/>
    </row>
    <row r="44" spans="1:6" x14ac:dyDescent="0.25">
      <c r="A44" s="214"/>
      <c r="B44" s="214"/>
      <c r="C44" s="214"/>
      <c r="D44" s="214"/>
      <c r="E44" s="214"/>
    </row>
    <row r="45" spans="1:6" x14ac:dyDescent="0.25">
      <c r="A45" s="214"/>
      <c r="B45" s="214"/>
      <c r="C45" s="214"/>
      <c r="D45" s="214"/>
      <c r="E45" s="214"/>
    </row>
    <row r="46" spans="1:6" x14ac:dyDescent="0.25">
      <c r="A46" s="214"/>
      <c r="B46" s="214"/>
      <c r="C46" s="214"/>
      <c r="D46" s="214"/>
      <c r="E46" s="214"/>
    </row>
  </sheetData>
  <sheetProtection algorithmName="SHA-512" hashValue="sDH9AIM77cDZNvZEagM788jg4/pnN4INSFDp/GwxIe7P2wF0DVHQ6O9uWCCY5PsVFStWJJPogao5JVSUDQft5A==" saltValue="N2jALj23tNbwjNod/8bqDg==" spinCount="100000" sheet="1" objects="1" scenarios="1" selectLockedCells="1"/>
  <mergeCells count="15">
    <mergeCell ref="A44:E44"/>
    <mergeCell ref="A45:E45"/>
    <mergeCell ref="A46:E46"/>
    <mergeCell ref="A6:E6"/>
    <mergeCell ref="A1:E1"/>
    <mergeCell ref="A2:E2"/>
    <mergeCell ref="A5:E5"/>
    <mergeCell ref="A4:E4"/>
    <mergeCell ref="A3:E3"/>
    <mergeCell ref="C7:D7"/>
    <mergeCell ref="E7:E8"/>
    <mergeCell ref="C8:D8"/>
    <mergeCell ref="A32:B32"/>
    <mergeCell ref="A43:B43"/>
    <mergeCell ref="A31:E31"/>
  </mergeCells>
  <dataValidations count="3">
    <dataValidation type="list" allowBlank="1" showInputMessage="1" showErrorMessage="1" sqref="E13:E14 E17:E18 E27:E28 E34" xr:uid="{81F55FA4-444D-4A72-A9E9-371B6D78DC63}">
      <formula1>"Yes,NA,Rpt"</formula1>
    </dataValidation>
    <dataValidation type="list" allowBlank="1" showInputMessage="1" showErrorMessage="1" sqref="E35:E41" xr:uid="{E78DECD5-1E43-43CB-80E5-35ACF67E5755}">
      <formula1>"Yes,Rpt, NA"</formula1>
    </dataValidation>
    <dataValidation type="list" allowBlank="1" showInputMessage="1" showErrorMessage="1" sqref="E11:E12 E15:E16 E19:E26 E29 E33" xr:uid="{6D22B3A9-90A5-4FB8-BEED-D11FC07D3190}">
      <formula1>"Yes,Rpt"</formula1>
    </dataValidation>
  </dataValidations>
  <printOptions horizontalCentered="1"/>
  <pageMargins left="0.59055118110236227" right="0.59055118110236227" top="0.59055118110236227" bottom="0.78740157480314965" header="0.31496062992125984" footer="0.31496062992125984"/>
  <pageSetup orientation="portrait" blackAndWhite="1" r:id="rId1"/>
  <headerFooter scaleWithDoc="0" alignWithMargins="0">
    <oddFooter>&amp;L&amp;"-,Standard"&amp;9compliant: Yes or √  
IMCI Checklist ISO 11591:2011 en210301&amp;C&amp;"Calibri,Standard"&amp;9not applicable: NA   
&amp;R&amp;"Calibri,Standard"&amp;9follow up on variation report: Rpt or X
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F35"/>
  <sheetViews>
    <sheetView zoomScaleNormal="100" zoomScaleSheetLayoutView="100" workbookViewId="0">
      <selection activeCell="E11" sqref="E11"/>
    </sheetView>
  </sheetViews>
  <sheetFormatPr baseColWidth="10" defaultColWidth="11.453125" defaultRowHeight="12.5" x14ac:dyDescent="0.25"/>
  <cols>
    <col min="1" max="1" width="4.26953125" style="2" customWidth="1"/>
    <col min="2" max="2" width="51.7265625" style="4" customWidth="1"/>
    <col min="3" max="3" width="7.7265625" style="4" customWidth="1"/>
    <col min="4" max="4" width="10.7265625" style="4" customWidth="1"/>
    <col min="5" max="5" width="10.7265625" style="3" customWidth="1"/>
    <col min="6" max="6" width="11.453125" style="3"/>
    <col min="7" max="16384" width="11.453125" style="4"/>
  </cols>
  <sheetData>
    <row r="1" spans="1:6" ht="76.5" customHeight="1" x14ac:dyDescent="0.25">
      <c r="A1" s="226"/>
      <c r="B1" s="226"/>
      <c r="C1" s="226"/>
      <c r="D1" s="226"/>
      <c r="E1" s="226"/>
    </row>
    <row r="2" spans="1:6" ht="15" customHeight="1" x14ac:dyDescent="0.25">
      <c r="A2" s="226"/>
      <c r="B2" s="226"/>
      <c r="C2" s="226"/>
      <c r="D2" s="226"/>
      <c r="E2" s="226"/>
    </row>
    <row r="3" spans="1:6" ht="15" customHeight="1" x14ac:dyDescent="0.25">
      <c r="A3" s="225" t="s">
        <v>1305</v>
      </c>
      <c r="B3" s="225"/>
      <c r="C3" s="225"/>
      <c r="D3" s="225"/>
      <c r="E3" s="225"/>
    </row>
    <row r="4" spans="1:6" ht="15" customHeight="1" x14ac:dyDescent="0.25">
      <c r="A4" s="237" t="s">
        <v>778</v>
      </c>
      <c r="B4" s="237"/>
      <c r="C4" s="237"/>
      <c r="D4" s="237"/>
      <c r="E4" s="237"/>
    </row>
    <row r="5" spans="1:6" ht="15.75" customHeight="1" x14ac:dyDescent="0.25">
      <c r="A5" s="225" t="s">
        <v>1009</v>
      </c>
      <c r="B5" s="225"/>
      <c r="C5" s="225"/>
      <c r="D5" s="225"/>
      <c r="E5" s="225"/>
    </row>
    <row r="6" spans="1:6" ht="15" customHeight="1" x14ac:dyDescent="0.25">
      <c r="A6" s="221" t="s">
        <v>1784</v>
      </c>
      <c r="B6" s="221"/>
      <c r="C6" s="221"/>
      <c r="D6" s="221"/>
      <c r="E6" s="221"/>
    </row>
    <row r="7" spans="1:6" ht="18" customHeight="1" x14ac:dyDescent="0.25">
      <c r="B7" s="29" t="s">
        <v>0</v>
      </c>
      <c r="C7" s="224" t="str">
        <f>IF('IMCI Cover Sheet'!B4=0,"",'IMCI Cover Sheet'!B4)</f>
        <v/>
      </c>
      <c r="D7" s="224"/>
      <c r="E7" s="223"/>
    </row>
    <row r="8" spans="1:6" ht="18" customHeight="1" x14ac:dyDescent="0.25">
      <c r="B8" s="29" t="s">
        <v>9</v>
      </c>
      <c r="C8" s="224" t="str">
        <f>IF('IMCI Cover Sheet'!B10=0,"",'IMCI Cover Sheet'!B10)</f>
        <v/>
      </c>
      <c r="D8" s="224"/>
      <c r="E8" s="223"/>
    </row>
    <row r="9" spans="1:6" s="6" customFormat="1" ht="15" customHeight="1" x14ac:dyDescent="0.25">
      <c r="A9" s="5"/>
      <c r="E9" s="3"/>
      <c r="F9" s="3"/>
    </row>
    <row r="10" spans="1:6" x14ac:dyDescent="0.3">
      <c r="A10" s="7" t="s">
        <v>10</v>
      </c>
      <c r="C10" s="25" t="s">
        <v>7</v>
      </c>
      <c r="D10" s="25" t="s">
        <v>6</v>
      </c>
      <c r="E10" s="25" t="s">
        <v>12</v>
      </c>
      <c r="F10" s="26"/>
    </row>
    <row r="11" spans="1:6" s="109" customFormat="1" x14ac:dyDescent="0.25">
      <c r="A11" s="10">
        <v>1</v>
      </c>
      <c r="B11" s="117" t="s">
        <v>943</v>
      </c>
      <c r="C11" s="46" t="s">
        <v>15</v>
      </c>
      <c r="D11" s="47" t="s">
        <v>11</v>
      </c>
      <c r="E11" s="48"/>
      <c r="F11" s="122"/>
    </row>
    <row r="12" spans="1:6" s="109" customFormat="1" ht="25" x14ac:dyDescent="0.25">
      <c r="A12" s="10">
        <v>2</v>
      </c>
      <c r="B12" s="117" t="s">
        <v>944</v>
      </c>
      <c r="C12" s="46" t="s">
        <v>15</v>
      </c>
      <c r="D12" s="47" t="s">
        <v>13</v>
      </c>
      <c r="E12" s="48"/>
      <c r="F12" s="122"/>
    </row>
    <row r="13" spans="1:6" s="109" customFormat="1" ht="50" x14ac:dyDescent="0.25">
      <c r="A13" s="10">
        <v>3</v>
      </c>
      <c r="B13" s="117" t="s">
        <v>946</v>
      </c>
      <c r="C13" s="46" t="s">
        <v>945</v>
      </c>
      <c r="D13" s="47" t="s">
        <v>11</v>
      </c>
      <c r="E13" s="48"/>
      <c r="F13" s="122"/>
    </row>
    <row r="14" spans="1:6" s="109" customFormat="1" ht="25" x14ac:dyDescent="0.25">
      <c r="A14" s="10">
        <v>4</v>
      </c>
      <c r="B14" s="117" t="s">
        <v>948</v>
      </c>
      <c r="C14" s="46" t="s">
        <v>947</v>
      </c>
      <c r="D14" s="47" t="s">
        <v>11</v>
      </c>
      <c r="E14" s="48"/>
      <c r="F14" s="122"/>
    </row>
    <row r="15" spans="1:6" s="109" customFormat="1" ht="37.5" customHeight="1" x14ac:dyDescent="0.25">
      <c r="A15" s="10">
        <v>5</v>
      </c>
      <c r="B15" s="117" t="s">
        <v>1503</v>
      </c>
      <c r="C15" s="46" t="s">
        <v>949</v>
      </c>
      <c r="D15" s="47" t="s">
        <v>11</v>
      </c>
      <c r="E15" s="48"/>
      <c r="F15" s="122"/>
    </row>
    <row r="16" spans="1:6" s="109" customFormat="1" ht="62.5" x14ac:dyDescent="0.25">
      <c r="A16" s="10">
        <v>6</v>
      </c>
      <c r="B16" s="95" t="s">
        <v>982</v>
      </c>
      <c r="C16" s="46" t="s">
        <v>16</v>
      </c>
      <c r="D16" s="47" t="s">
        <v>11</v>
      </c>
      <c r="E16" s="48"/>
      <c r="F16" s="122"/>
    </row>
    <row r="17" spans="1:6" s="109" customFormat="1" x14ac:dyDescent="0.25">
      <c r="A17" s="10">
        <v>7</v>
      </c>
      <c r="B17" s="136" t="s">
        <v>983</v>
      </c>
      <c r="C17" s="46" t="s">
        <v>24</v>
      </c>
      <c r="D17" s="47" t="s">
        <v>13</v>
      </c>
      <c r="E17" s="48"/>
      <c r="F17" s="122"/>
    </row>
    <row r="18" spans="1:6" s="109" customFormat="1" ht="36.75" customHeight="1" x14ac:dyDescent="0.25">
      <c r="A18" s="10">
        <v>8</v>
      </c>
      <c r="B18" s="117" t="s">
        <v>1504</v>
      </c>
      <c r="C18" s="46" t="s">
        <v>120</v>
      </c>
      <c r="D18" s="47" t="s">
        <v>13</v>
      </c>
      <c r="E18" s="48"/>
      <c r="F18" s="122"/>
    </row>
    <row r="19" spans="1:6" s="109" customFormat="1" ht="50" x14ac:dyDescent="0.25">
      <c r="A19" s="10">
        <v>9</v>
      </c>
      <c r="B19" s="117" t="s">
        <v>950</v>
      </c>
      <c r="C19" s="46" t="s">
        <v>121</v>
      </c>
      <c r="D19" s="47" t="s">
        <v>13</v>
      </c>
      <c r="E19" s="48"/>
      <c r="F19" s="122"/>
    </row>
    <row r="20" spans="1:6" s="109" customFormat="1" ht="39" customHeight="1" x14ac:dyDescent="0.25">
      <c r="A20" s="10">
        <v>10</v>
      </c>
      <c r="B20" s="117" t="s">
        <v>981</v>
      </c>
      <c r="C20" s="46" t="s">
        <v>157</v>
      </c>
      <c r="D20" s="47" t="s">
        <v>13</v>
      </c>
      <c r="E20" s="48"/>
      <c r="F20" s="122"/>
    </row>
    <row r="21" spans="1:6" s="109" customFormat="1" ht="26.25" customHeight="1" x14ac:dyDescent="0.25">
      <c r="A21" s="10">
        <v>11</v>
      </c>
      <c r="B21" s="117" t="s">
        <v>951</v>
      </c>
      <c r="C21" s="46" t="s">
        <v>158</v>
      </c>
      <c r="D21" s="47" t="s">
        <v>13</v>
      </c>
      <c r="E21" s="48"/>
      <c r="F21" s="122"/>
    </row>
    <row r="22" spans="1:6" s="109" customFormat="1" ht="25" x14ac:dyDescent="0.25">
      <c r="A22" s="10">
        <v>12</v>
      </c>
      <c r="B22" s="117" t="s">
        <v>953</v>
      </c>
      <c r="C22" s="46" t="s">
        <v>159</v>
      </c>
      <c r="D22" s="47" t="s">
        <v>13</v>
      </c>
      <c r="E22" s="48"/>
      <c r="F22" s="122"/>
    </row>
    <row r="23" spans="1:6" s="109" customFormat="1" x14ac:dyDescent="0.25">
      <c r="A23" s="10">
        <v>13</v>
      </c>
      <c r="B23" s="136" t="s">
        <v>952</v>
      </c>
      <c r="C23" s="46" t="s">
        <v>159</v>
      </c>
      <c r="D23" s="47" t="s">
        <v>13</v>
      </c>
      <c r="E23" s="48"/>
      <c r="F23" s="122"/>
    </row>
    <row r="24" spans="1:6" s="109" customFormat="1" ht="24.75" customHeight="1" x14ac:dyDescent="0.25">
      <c r="A24" s="10">
        <v>14</v>
      </c>
      <c r="B24" s="117" t="s">
        <v>1446</v>
      </c>
      <c r="C24" s="46" t="s">
        <v>211</v>
      </c>
      <c r="D24" s="47" t="s">
        <v>11</v>
      </c>
      <c r="E24" s="48"/>
      <c r="F24" s="122"/>
    </row>
    <row r="25" spans="1:6" x14ac:dyDescent="0.3">
      <c r="A25" s="80"/>
      <c r="B25" s="78"/>
      <c r="C25" s="17"/>
      <c r="D25" s="18"/>
      <c r="E25" s="44"/>
      <c r="F25" s="79"/>
    </row>
    <row r="26" spans="1:6" x14ac:dyDescent="0.3">
      <c r="A26" s="103"/>
      <c r="B26" s="78"/>
      <c r="C26" s="17"/>
      <c r="D26" s="18"/>
      <c r="E26" s="44"/>
      <c r="F26" s="79"/>
    </row>
    <row r="27" spans="1:6" ht="30.75" customHeight="1" x14ac:dyDescent="0.25">
      <c r="A27" s="220" t="s">
        <v>1671</v>
      </c>
      <c r="B27" s="220"/>
      <c r="C27" s="220"/>
      <c r="D27" s="220"/>
      <c r="E27" s="220"/>
      <c r="F27" s="4"/>
    </row>
    <row r="28" spans="1:6" x14ac:dyDescent="0.25">
      <c r="A28" s="216"/>
      <c r="B28" s="216"/>
      <c r="C28" s="19"/>
      <c r="D28" s="20"/>
    </row>
    <row r="29" spans="1:6" s="109" customFormat="1" ht="24.75" customHeight="1" x14ac:dyDescent="0.25">
      <c r="A29" s="10">
        <v>15</v>
      </c>
      <c r="B29" s="117" t="s">
        <v>1505</v>
      </c>
      <c r="C29" s="46" t="s">
        <v>15</v>
      </c>
      <c r="D29" s="47" t="s">
        <v>11</v>
      </c>
      <c r="E29" s="48"/>
      <c r="F29" s="122"/>
    </row>
    <row r="30" spans="1:6" s="109" customFormat="1" ht="50" x14ac:dyDescent="0.25">
      <c r="A30" s="105">
        <v>16</v>
      </c>
      <c r="B30" s="100" t="s">
        <v>1181</v>
      </c>
      <c r="C30" s="112" t="s">
        <v>1182</v>
      </c>
      <c r="D30" s="47" t="s">
        <v>11</v>
      </c>
      <c r="E30" s="48"/>
      <c r="F30" s="110"/>
    </row>
    <row r="32" spans="1:6" x14ac:dyDescent="0.3">
      <c r="A32" s="216" t="s">
        <v>8</v>
      </c>
      <c r="B32" s="216"/>
      <c r="C32" s="17"/>
      <c r="D32" s="18"/>
      <c r="E32" s="4"/>
    </row>
    <row r="33" spans="1:5" x14ac:dyDescent="0.25">
      <c r="A33" s="214"/>
      <c r="B33" s="214"/>
      <c r="C33" s="214"/>
      <c r="D33" s="214"/>
      <c r="E33" s="214"/>
    </row>
    <row r="34" spans="1:5" x14ac:dyDescent="0.25">
      <c r="A34" s="214"/>
      <c r="B34" s="214"/>
      <c r="C34" s="214"/>
      <c r="D34" s="214"/>
      <c r="E34" s="214"/>
    </row>
    <row r="35" spans="1:5" x14ac:dyDescent="0.25">
      <c r="A35" s="214"/>
      <c r="B35" s="214"/>
      <c r="C35" s="214"/>
      <c r="D35" s="214"/>
      <c r="E35" s="214"/>
    </row>
  </sheetData>
  <sheetProtection algorithmName="SHA-512" hashValue="QG9KHL0UKXQROdkv0biiQYv4S0ueuLpkkopWQ9ogwSViqnZrjVzRYsNkaYjwn+zF6B7bBwjYFsMPF/2tVME7bA==" saltValue="6g2hLv7bC5WBdlE/FNyCTA==" spinCount="100000" sheet="1" objects="1" scenarios="1" selectLockedCells="1"/>
  <mergeCells count="15">
    <mergeCell ref="A5:E5"/>
    <mergeCell ref="A1:E1"/>
    <mergeCell ref="A2:E2"/>
    <mergeCell ref="A3:E3"/>
    <mergeCell ref="A4:E4"/>
    <mergeCell ref="A34:E34"/>
    <mergeCell ref="A35:E35"/>
    <mergeCell ref="A28:B28"/>
    <mergeCell ref="A6:E6"/>
    <mergeCell ref="A32:B32"/>
    <mergeCell ref="A33:E33"/>
    <mergeCell ref="C7:D7"/>
    <mergeCell ref="E7:E8"/>
    <mergeCell ref="C8:D8"/>
    <mergeCell ref="A27:E27"/>
  </mergeCells>
  <dataValidations count="2">
    <dataValidation type="list" allowBlank="1" showInputMessage="1" showErrorMessage="1" sqref="E12 E17:E23" xr:uid="{0A65B4FB-16DC-40DB-BC73-67874F3C0143}">
      <formula1>"Yes,NA,Rpt"</formula1>
    </dataValidation>
    <dataValidation type="list" allowBlank="1" showInputMessage="1" showErrorMessage="1" sqref="E11 E13:E16 E24 E29:E30" xr:uid="{9D26610D-8DE9-481F-9084-1D79A7956C2C}">
      <formula1>"Yes,Rpt"</formula1>
    </dataValidation>
  </dataValidations>
  <printOptions horizontalCentered="1"/>
  <pageMargins left="0.59055118110236227" right="0.59055118110236227" top="0.59055118110236227" bottom="0.78740157480314965" header="0.31496062992125984" footer="0.31496062992125984"/>
  <pageSetup fitToHeight="2" orientation="portrait" blackAndWhite="1" r:id="rId1"/>
  <headerFooter scaleWithDoc="0" alignWithMargins="0">
    <oddFooter>&amp;L&amp;"-,Standard"&amp;9compliant: Yes or √     
IMCI Checklist ISO 11591:2019 en210301&amp;C&amp;"Calibri,Standard"&amp;9not applicable: NA
         &amp;R&amp;"Calibri,Standard"&amp;9follow up on variation report: Rpt or X
Page &amp;P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76A80-E11C-41B3-8416-32C9BAA02CA8}">
  <dimension ref="A1:F39"/>
  <sheetViews>
    <sheetView zoomScaleNormal="100" zoomScaleSheetLayoutView="100" workbookViewId="0">
      <selection activeCell="E11" sqref="E11"/>
    </sheetView>
  </sheetViews>
  <sheetFormatPr baseColWidth="10" defaultColWidth="11.453125" defaultRowHeight="12.5" x14ac:dyDescent="0.25"/>
  <cols>
    <col min="1" max="1" width="4.26953125" style="2" customWidth="1"/>
    <col min="2" max="2" width="51.7265625" style="4" customWidth="1"/>
    <col min="3" max="3" width="7.7265625" style="4" customWidth="1"/>
    <col min="4" max="4" width="10.7265625" style="4" customWidth="1"/>
    <col min="5" max="5" width="10.7265625" style="3" customWidth="1"/>
    <col min="6" max="6" width="11.453125" style="3"/>
    <col min="7" max="16384" width="11.453125" style="4"/>
  </cols>
  <sheetData>
    <row r="1" spans="1:6" ht="76.5" customHeight="1" x14ac:dyDescent="0.25">
      <c r="A1" s="226"/>
      <c r="B1" s="226"/>
      <c r="C1" s="226"/>
      <c r="D1" s="226"/>
      <c r="E1" s="226"/>
    </row>
    <row r="2" spans="1:6" ht="15" customHeight="1" x14ac:dyDescent="0.25">
      <c r="A2" s="226"/>
      <c r="B2" s="226"/>
      <c r="C2" s="226"/>
      <c r="D2" s="226"/>
      <c r="E2" s="226"/>
    </row>
    <row r="3" spans="1:6" ht="15" customHeight="1" x14ac:dyDescent="0.25">
      <c r="A3" s="225" t="s">
        <v>1305</v>
      </c>
      <c r="B3" s="225"/>
      <c r="C3" s="225"/>
      <c r="D3" s="225"/>
      <c r="E3" s="225"/>
    </row>
    <row r="4" spans="1:6" ht="25.5" customHeight="1" x14ac:dyDescent="0.25">
      <c r="A4" s="237" t="s">
        <v>1703</v>
      </c>
      <c r="B4" s="237"/>
      <c r="C4" s="237"/>
      <c r="D4" s="237"/>
      <c r="E4" s="237"/>
    </row>
    <row r="5" spans="1:6" ht="15.75" customHeight="1" x14ac:dyDescent="0.25">
      <c r="A5" s="225" t="s">
        <v>1700</v>
      </c>
      <c r="B5" s="225"/>
      <c r="C5" s="225"/>
      <c r="D5" s="225"/>
      <c r="E5" s="225"/>
    </row>
    <row r="6" spans="1:6" ht="15" customHeight="1" x14ac:dyDescent="0.25">
      <c r="A6" s="221" t="s">
        <v>1784</v>
      </c>
      <c r="B6" s="221"/>
      <c r="C6" s="221"/>
      <c r="D6" s="221"/>
      <c r="E6" s="221"/>
    </row>
    <row r="7" spans="1:6" ht="18" customHeight="1" x14ac:dyDescent="0.25">
      <c r="A7" s="176"/>
      <c r="B7" s="29" t="s">
        <v>0</v>
      </c>
      <c r="C7" s="238" t="str">
        <f>IF('IMCI Cover Sheet'!B4=0,"",'IMCI Cover Sheet'!B4)</f>
        <v/>
      </c>
      <c r="D7" s="239"/>
      <c r="E7" s="240"/>
    </row>
    <row r="8" spans="1:6" ht="18" customHeight="1" x14ac:dyDescent="0.25">
      <c r="A8" s="176"/>
      <c r="B8" s="29" t="s">
        <v>9</v>
      </c>
      <c r="C8" s="238" t="str">
        <f>IF('IMCI Cover Sheet'!B10=0,"",'IMCI Cover Sheet'!B10)</f>
        <v/>
      </c>
      <c r="D8" s="239"/>
      <c r="E8" s="240"/>
    </row>
    <row r="9" spans="1:6" s="6" customFormat="1" ht="15" customHeight="1" x14ac:dyDescent="0.25">
      <c r="A9" s="49"/>
      <c r="E9" s="3"/>
      <c r="F9" s="3"/>
    </row>
    <row r="10" spans="1:6" x14ac:dyDescent="0.3">
      <c r="A10" s="7" t="s">
        <v>10</v>
      </c>
      <c r="C10" s="87" t="s">
        <v>7</v>
      </c>
      <c r="D10" s="87" t="s">
        <v>6</v>
      </c>
      <c r="E10" s="87" t="s">
        <v>12</v>
      </c>
      <c r="F10" s="26"/>
    </row>
    <row r="11" spans="1:6" ht="17.149999999999999" customHeight="1" x14ac:dyDescent="0.25">
      <c r="A11" s="180"/>
      <c r="B11" s="206" t="s">
        <v>1721</v>
      </c>
      <c r="C11" s="205" t="s">
        <v>191</v>
      </c>
      <c r="D11" s="207" t="s">
        <v>1730</v>
      </c>
      <c r="E11" s="204"/>
    </row>
    <row r="12" spans="1:6" ht="17.149999999999999" customHeight="1" x14ac:dyDescent="0.25">
      <c r="A12" s="180"/>
      <c r="B12" s="206" t="s">
        <v>1705</v>
      </c>
      <c r="C12" s="205" t="s">
        <v>191</v>
      </c>
      <c r="D12" s="207" t="s">
        <v>1730</v>
      </c>
      <c r="E12" s="204"/>
    </row>
    <row r="13" spans="1:6" ht="17.149999999999999" customHeight="1" x14ac:dyDescent="0.25">
      <c r="A13" s="180"/>
      <c r="B13" s="206" t="s">
        <v>1722</v>
      </c>
      <c r="C13" s="203" t="s">
        <v>255</v>
      </c>
      <c r="D13" s="207" t="s">
        <v>1730</v>
      </c>
      <c r="E13" s="204"/>
    </row>
    <row r="14" spans="1:6" ht="17.149999999999999" customHeight="1" x14ac:dyDescent="0.25">
      <c r="A14" s="180"/>
      <c r="B14" s="206" t="s">
        <v>1723</v>
      </c>
      <c r="C14" s="203" t="s">
        <v>641</v>
      </c>
      <c r="D14" s="207" t="s">
        <v>1730</v>
      </c>
      <c r="E14" s="204"/>
    </row>
    <row r="15" spans="1:6" ht="17.149999999999999" customHeight="1" x14ac:dyDescent="0.25">
      <c r="A15" s="180"/>
      <c r="B15" s="206" t="s">
        <v>1724</v>
      </c>
      <c r="C15" s="203" t="s">
        <v>191</v>
      </c>
      <c r="D15" s="207" t="s">
        <v>1730</v>
      </c>
      <c r="E15" s="204"/>
    </row>
    <row r="16" spans="1:6" ht="17.149999999999999" customHeight="1" x14ac:dyDescent="0.25">
      <c r="A16" s="180"/>
      <c r="B16" s="206" t="s">
        <v>1725</v>
      </c>
      <c r="C16" s="203" t="s">
        <v>191</v>
      </c>
      <c r="D16" s="207" t="s">
        <v>1730</v>
      </c>
      <c r="E16" s="204"/>
    </row>
    <row r="17" spans="1:5" ht="17.149999999999999" customHeight="1" x14ac:dyDescent="0.25">
      <c r="A17" s="180"/>
      <c r="B17" s="206" t="s">
        <v>1706</v>
      </c>
      <c r="C17" s="203" t="s">
        <v>24</v>
      </c>
      <c r="D17" s="98" t="s">
        <v>1729</v>
      </c>
      <c r="E17" s="204"/>
    </row>
    <row r="18" spans="1:5" ht="17.149999999999999" customHeight="1" x14ac:dyDescent="0.25">
      <c r="A18" s="180"/>
      <c r="B18" s="206" t="s">
        <v>1707</v>
      </c>
      <c r="C18" s="203" t="s">
        <v>25</v>
      </c>
      <c r="D18" s="98" t="s">
        <v>1729</v>
      </c>
      <c r="E18" s="204"/>
    </row>
    <row r="19" spans="1:5" ht="17.149999999999999" customHeight="1" x14ac:dyDescent="0.25">
      <c r="A19" s="180"/>
      <c r="B19" s="206" t="s">
        <v>1708</v>
      </c>
      <c r="C19" s="203" t="s">
        <v>26</v>
      </c>
      <c r="D19" s="98" t="s">
        <v>1731</v>
      </c>
      <c r="E19" s="204"/>
    </row>
    <row r="20" spans="1:5" ht="17.149999999999999" customHeight="1" x14ac:dyDescent="0.25">
      <c r="A20" s="180"/>
      <c r="B20" s="206" t="s">
        <v>1709</v>
      </c>
      <c r="C20" s="203" t="s">
        <v>26</v>
      </c>
      <c r="D20" s="98" t="s">
        <v>1731</v>
      </c>
      <c r="E20" s="204"/>
    </row>
    <row r="21" spans="1:5" ht="25" x14ac:dyDescent="0.25">
      <c r="A21" s="180"/>
      <c r="B21" s="206" t="s">
        <v>1710</v>
      </c>
      <c r="C21" s="203" t="s">
        <v>26</v>
      </c>
      <c r="D21" s="98" t="s">
        <v>1731</v>
      </c>
      <c r="E21" s="204"/>
    </row>
    <row r="22" spans="1:5" ht="17.149999999999999" customHeight="1" x14ac:dyDescent="0.25">
      <c r="A22" s="180"/>
      <c r="B22" s="206" t="s">
        <v>1711</v>
      </c>
      <c r="C22" s="203" t="s">
        <v>27</v>
      </c>
      <c r="D22" s="98" t="s">
        <v>1731</v>
      </c>
      <c r="E22" s="204"/>
    </row>
    <row r="23" spans="1:5" ht="17.149999999999999" customHeight="1" x14ac:dyDescent="0.25">
      <c r="A23" s="180"/>
      <c r="B23" s="206" t="s">
        <v>1712</v>
      </c>
      <c r="C23" s="203" t="s">
        <v>117</v>
      </c>
      <c r="D23" s="98" t="s">
        <v>1731</v>
      </c>
      <c r="E23" s="204"/>
    </row>
    <row r="24" spans="1:5" ht="17.149999999999999" customHeight="1" x14ac:dyDescent="0.25">
      <c r="A24" s="180"/>
      <c r="B24" s="206" t="s">
        <v>1713</v>
      </c>
      <c r="C24" s="203" t="s">
        <v>118</v>
      </c>
      <c r="D24" s="98" t="s">
        <v>1729</v>
      </c>
      <c r="E24" s="204"/>
    </row>
    <row r="25" spans="1:5" ht="25" x14ac:dyDescent="0.25">
      <c r="A25" s="180"/>
      <c r="B25" s="206" t="s">
        <v>1714</v>
      </c>
      <c r="C25" s="203" t="s">
        <v>119</v>
      </c>
      <c r="D25" s="98" t="s">
        <v>1731</v>
      </c>
      <c r="E25" s="204"/>
    </row>
    <row r="26" spans="1:5" ht="17.149999999999999" customHeight="1" x14ac:dyDescent="0.25">
      <c r="A26" s="180"/>
      <c r="B26" s="206" t="s">
        <v>1715</v>
      </c>
      <c r="C26" s="203" t="s">
        <v>219</v>
      </c>
      <c r="D26" s="98" t="s">
        <v>1729</v>
      </c>
      <c r="E26" s="204"/>
    </row>
    <row r="27" spans="1:5" ht="17.149999999999999" customHeight="1" x14ac:dyDescent="0.25">
      <c r="A27" s="180"/>
      <c r="B27" s="206" t="s">
        <v>1716</v>
      </c>
      <c r="C27" s="203" t="s">
        <v>222</v>
      </c>
      <c r="D27" s="98" t="s">
        <v>1729</v>
      </c>
      <c r="E27" s="204"/>
    </row>
    <row r="28" spans="1:5" ht="17.149999999999999" customHeight="1" x14ac:dyDescent="0.25">
      <c r="A28" s="180"/>
      <c r="B28" s="206" t="s">
        <v>1726</v>
      </c>
      <c r="C28" s="203" t="s">
        <v>223</v>
      </c>
      <c r="D28" s="98" t="s">
        <v>1729</v>
      </c>
      <c r="E28" s="204"/>
    </row>
    <row r="29" spans="1:5" ht="17.149999999999999" customHeight="1" x14ac:dyDescent="0.25">
      <c r="A29" s="180"/>
      <c r="B29" s="206" t="s">
        <v>1727</v>
      </c>
      <c r="C29" s="203" t="s">
        <v>159</v>
      </c>
      <c r="D29" s="98" t="s">
        <v>1731</v>
      </c>
      <c r="E29" s="204"/>
    </row>
    <row r="30" spans="1:5" ht="17.149999999999999" customHeight="1" x14ac:dyDescent="0.25">
      <c r="A30" s="180"/>
      <c r="B30" s="206" t="s">
        <v>1728</v>
      </c>
      <c r="C30" s="203" t="s">
        <v>160</v>
      </c>
      <c r="D30" s="98" t="s">
        <v>1731</v>
      </c>
      <c r="E30" s="204"/>
    </row>
    <row r="31" spans="1:5" ht="17.149999999999999" customHeight="1" x14ac:dyDescent="0.25">
      <c r="A31" s="180"/>
      <c r="B31" s="206" t="s">
        <v>1717</v>
      </c>
      <c r="C31" s="203" t="s">
        <v>160</v>
      </c>
      <c r="D31" s="98" t="s">
        <v>1729</v>
      </c>
      <c r="E31" s="204"/>
    </row>
    <row r="32" spans="1:5" ht="17.149999999999999" customHeight="1" x14ac:dyDescent="0.25">
      <c r="A32" s="180"/>
      <c r="B32" s="206" t="s">
        <v>1183</v>
      </c>
      <c r="C32" s="203" t="s">
        <v>353</v>
      </c>
      <c r="D32" s="98" t="s">
        <v>1729</v>
      </c>
      <c r="E32" s="204"/>
    </row>
    <row r="33" spans="1:5" ht="17.149999999999999" customHeight="1" x14ac:dyDescent="0.25">
      <c r="A33" s="180"/>
      <c r="B33" s="206" t="s">
        <v>1718</v>
      </c>
      <c r="C33" s="203" t="s">
        <v>1719</v>
      </c>
      <c r="D33" s="98" t="s">
        <v>1731</v>
      </c>
      <c r="E33" s="204"/>
    </row>
    <row r="34" spans="1:5" ht="17.149999999999999" customHeight="1" x14ac:dyDescent="0.25">
      <c r="A34" s="180"/>
      <c r="B34" s="206" t="s">
        <v>1720</v>
      </c>
      <c r="C34" s="203" t="s">
        <v>18</v>
      </c>
      <c r="D34" s="98" t="s">
        <v>1729</v>
      </c>
      <c r="E34" s="204"/>
    </row>
    <row r="36" spans="1:5" x14ac:dyDescent="0.3">
      <c r="A36" s="216" t="s">
        <v>8</v>
      </c>
      <c r="B36" s="216"/>
      <c r="C36" s="17"/>
      <c r="D36" s="18"/>
      <c r="E36" s="4"/>
    </row>
    <row r="37" spans="1:5" x14ac:dyDescent="0.25">
      <c r="A37" s="214"/>
      <c r="B37" s="214"/>
      <c r="C37" s="214"/>
      <c r="D37" s="214"/>
      <c r="E37" s="214"/>
    </row>
    <row r="38" spans="1:5" x14ac:dyDescent="0.25">
      <c r="A38" s="214"/>
      <c r="B38" s="214"/>
      <c r="C38" s="214"/>
      <c r="D38" s="214"/>
      <c r="E38" s="214"/>
    </row>
    <row r="39" spans="1:5" x14ac:dyDescent="0.25">
      <c r="A39" s="214"/>
      <c r="B39" s="214"/>
      <c r="C39" s="214"/>
      <c r="D39" s="214"/>
      <c r="E39" s="214"/>
    </row>
  </sheetData>
  <sheetProtection algorithmName="SHA-512" hashValue="LREQTya9ovK3O9vG1BwrPgEFI9uRSHY0R+9PyQGLRBcC1O38bgsxixfWd4ZtsCt8RIZaglF4uWw9ESSlEZARYA==" saltValue="9n/aqrrJ8TcKPY76B4mhRg==" spinCount="100000" sheet="1" objects="1" scenarios="1" selectLockedCells="1"/>
  <mergeCells count="13">
    <mergeCell ref="A38:E38"/>
    <mergeCell ref="A39:E39"/>
    <mergeCell ref="A36:B36"/>
    <mergeCell ref="A37:E37"/>
    <mergeCell ref="A1:E1"/>
    <mergeCell ref="A2:E2"/>
    <mergeCell ref="A3:E3"/>
    <mergeCell ref="A4:E4"/>
    <mergeCell ref="A5:E5"/>
    <mergeCell ref="A6:E6"/>
    <mergeCell ref="C7:D7"/>
    <mergeCell ref="E7:E8"/>
    <mergeCell ref="C8:D8"/>
  </mergeCells>
  <dataValidations disablePrompts="1" count="1">
    <dataValidation type="list" allowBlank="1" showInputMessage="1" showErrorMessage="1" sqref="E17:E34" xr:uid="{B41C758A-0022-43A5-90C5-8BC0D060DFCE}">
      <formula1>"Yes,Rpt"</formula1>
    </dataValidation>
  </dataValidations>
  <printOptions horizontalCentered="1"/>
  <pageMargins left="0.59055118110236227" right="0.59055118110236227" top="0.59055118110236227" bottom="0.78740157480314965" header="0.31496062992125984" footer="0.31496062992125984"/>
  <pageSetup scale="96" fitToHeight="2" orientation="portrait" blackAndWhite="1" r:id="rId1"/>
  <headerFooter scaleWithDoc="0" alignWithMargins="0">
    <oddFooter>&amp;L&amp;"-,Standard"&amp;9compliant: Yes or √     
IMCI Checklist ISO 11592 en210301&amp;C&amp;"Calibri,Standard"&amp;9not applicable: NA
         &amp;R&amp;"Calibri,Standard"&amp;9follow up on variation report: Rpt or X
Page &amp;P of &amp;N</oddFooter>
  </headerFooter>
  <ignoredErrors>
    <ignoredError sqref="C11:C16 C33" twoDigitTextYear="1"/>
    <ignoredError sqref="C32"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696ED-09B6-43C8-994E-F8F0E503DEF4}">
  <dimension ref="A1:G65"/>
  <sheetViews>
    <sheetView zoomScaleNormal="100" zoomScaleSheetLayoutView="100" workbookViewId="0">
      <selection activeCell="E11" sqref="E11"/>
    </sheetView>
  </sheetViews>
  <sheetFormatPr baseColWidth="10" defaultColWidth="11.453125" defaultRowHeight="12.5" x14ac:dyDescent="0.25"/>
  <cols>
    <col min="1" max="1" width="4.26953125" style="200" customWidth="1"/>
    <col min="2" max="2" width="51.7265625" style="4" customWidth="1"/>
    <col min="3" max="3" width="7.7265625" style="4" customWidth="1"/>
    <col min="4" max="4" width="10.7265625" style="4" customWidth="1"/>
    <col min="5" max="5" width="10.7265625" style="3" customWidth="1"/>
    <col min="6" max="6" width="11.453125" style="3"/>
    <col min="7" max="7" width="50.54296875" style="4" customWidth="1"/>
    <col min="8" max="8" width="11.453125" style="4" customWidth="1"/>
    <col min="9" max="16384" width="11.453125" style="4"/>
  </cols>
  <sheetData>
    <row r="1" spans="1:7" ht="76.5" customHeight="1" x14ac:dyDescent="0.25">
      <c r="A1" s="226"/>
      <c r="B1" s="226"/>
      <c r="C1" s="226"/>
      <c r="D1" s="226"/>
      <c r="E1" s="226"/>
    </row>
    <row r="2" spans="1:7" ht="15" customHeight="1" x14ac:dyDescent="0.25">
      <c r="A2" s="226"/>
      <c r="B2" s="226"/>
      <c r="C2" s="226"/>
      <c r="D2" s="226"/>
      <c r="E2" s="226"/>
    </row>
    <row r="3" spans="1:7" ht="15" customHeight="1" x14ac:dyDescent="0.25">
      <c r="A3" s="225" t="s">
        <v>1305</v>
      </c>
      <c r="B3" s="225"/>
      <c r="C3" s="225"/>
      <c r="D3" s="225"/>
      <c r="E3" s="225"/>
    </row>
    <row r="4" spans="1:7" ht="25.5" customHeight="1" x14ac:dyDescent="0.25">
      <c r="A4" s="237" t="s">
        <v>1701</v>
      </c>
      <c r="B4" s="237"/>
      <c r="C4" s="237"/>
      <c r="D4" s="237"/>
      <c r="E4" s="237"/>
    </row>
    <row r="5" spans="1:7" ht="15.75" customHeight="1" x14ac:dyDescent="0.25">
      <c r="A5" s="225" t="s">
        <v>1702</v>
      </c>
      <c r="B5" s="225"/>
      <c r="C5" s="225"/>
      <c r="D5" s="225"/>
      <c r="E5" s="225"/>
    </row>
    <row r="6" spans="1:7" ht="15" customHeight="1" x14ac:dyDescent="0.25">
      <c r="A6" s="221" t="s">
        <v>1784</v>
      </c>
      <c r="B6" s="221"/>
      <c r="C6" s="221"/>
      <c r="D6" s="221"/>
      <c r="E6" s="221"/>
    </row>
    <row r="7" spans="1:7" ht="18" customHeight="1" x14ac:dyDescent="0.25">
      <c r="B7" s="29" t="s">
        <v>0</v>
      </c>
      <c r="C7" s="238" t="str">
        <f>IF('IMCI Cover Sheet'!B4=0,"",'IMCI Cover Sheet'!B4)</f>
        <v/>
      </c>
      <c r="D7" s="239"/>
      <c r="E7" s="240"/>
    </row>
    <row r="8" spans="1:7" ht="18" customHeight="1" x14ac:dyDescent="0.25">
      <c r="B8" s="29" t="s">
        <v>9</v>
      </c>
      <c r="C8" s="238" t="str">
        <f>IF('IMCI Cover Sheet'!B10=0,"",'IMCI Cover Sheet'!B10)</f>
        <v/>
      </c>
      <c r="D8" s="239"/>
      <c r="E8" s="240"/>
    </row>
    <row r="9" spans="1:7" s="6" customFormat="1" ht="15" customHeight="1" x14ac:dyDescent="0.25">
      <c r="A9" s="199"/>
      <c r="E9" s="3"/>
      <c r="F9" s="3"/>
    </row>
    <row r="10" spans="1:7" x14ac:dyDescent="0.3">
      <c r="A10" s="7" t="s">
        <v>10</v>
      </c>
      <c r="C10" s="87" t="s">
        <v>7</v>
      </c>
      <c r="D10" s="87" t="s">
        <v>6</v>
      </c>
      <c r="E10" s="87" t="s">
        <v>12</v>
      </c>
      <c r="F10" s="26"/>
    </row>
    <row r="11" spans="1:7" ht="17.149999999999999" customHeight="1" x14ac:dyDescent="0.25">
      <c r="A11" s="180"/>
      <c r="B11" s="64" t="s">
        <v>1732</v>
      </c>
      <c r="C11" s="208">
        <v>8</v>
      </c>
      <c r="D11" s="207" t="s">
        <v>1730</v>
      </c>
      <c r="E11" s="204"/>
      <c r="G11" s="64"/>
    </row>
    <row r="12" spans="1:7" ht="17.149999999999999" customHeight="1" x14ac:dyDescent="0.25">
      <c r="A12" s="180"/>
      <c r="B12" s="69" t="s">
        <v>1733</v>
      </c>
      <c r="C12" s="208">
        <v>8</v>
      </c>
      <c r="D12" s="207" t="s">
        <v>1730</v>
      </c>
      <c r="E12" s="204"/>
      <c r="G12" s="69"/>
    </row>
    <row r="13" spans="1:7" ht="17.149999999999999" customHeight="1" x14ac:dyDescent="0.25">
      <c r="A13" s="180"/>
      <c r="B13" s="69" t="s">
        <v>1734</v>
      </c>
      <c r="C13" s="208" t="s">
        <v>211</v>
      </c>
      <c r="D13" s="207" t="s">
        <v>1730</v>
      </c>
      <c r="E13" s="204"/>
      <c r="G13" s="69"/>
    </row>
    <row r="14" spans="1:7" ht="17.149999999999999" customHeight="1" x14ac:dyDescent="0.25">
      <c r="A14" s="180"/>
      <c r="B14" s="69" t="s">
        <v>1776</v>
      </c>
      <c r="C14" s="208" t="s">
        <v>211</v>
      </c>
      <c r="D14" s="207" t="s">
        <v>1730</v>
      </c>
      <c r="E14" s="204"/>
      <c r="G14" s="69"/>
    </row>
    <row r="15" spans="1:7" ht="17.149999999999999" customHeight="1" x14ac:dyDescent="0.25">
      <c r="A15" s="180"/>
      <c r="B15" s="69" t="s">
        <v>1735</v>
      </c>
      <c r="C15" s="208" t="s">
        <v>211</v>
      </c>
      <c r="D15" s="207" t="s">
        <v>1730</v>
      </c>
      <c r="E15" s="204"/>
      <c r="G15" s="69"/>
    </row>
    <row r="16" spans="1:7" ht="17.149999999999999" customHeight="1" x14ac:dyDescent="0.25">
      <c r="A16" s="180"/>
      <c r="B16" s="69" t="s">
        <v>1705</v>
      </c>
      <c r="C16" s="208" t="s">
        <v>211</v>
      </c>
      <c r="D16" s="207" t="s">
        <v>1730</v>
      </c>
      <c r="E16" s="204"/>
      <c r="G16" s="69"/>
    </row>
    <row r="17" spans="1:7" ht="17.149999999999999" customHeight="1" x14ac:dyDescent="0.25">
      <c r="A17" s="180"/>
      <c r="B17" s="69" t="s">
        <v>1736</v>
      </c>
      <c r="C17" s="208" t="s">
        <v>211</v>
      </c>
      <c r="D17" s="207" t="s">
        <v>1730</v>
      </c>
      <c r="E17" s="204"/>
      <c r="G17" s="69"/>
    </row>
    <row r="18" spans="1:7" ht="17.149999999999999" customHeight="1" x14ac:dyDescent="0.25">
      <c r="A18" s="180"/>
      <c r="B18" s="69" t="s">
        <v>1737</v>
      </c>
      <c r="C18" s="208" t="s">
        <v>211</v>
      </c>
      <c r="D18" s="207" t="s">
        <v>1730</v>
      </c>
      <c r="E18" s="204"/>
      <c r="G18" s="69"/>
    </row>
    <row r="19" spans="1:7" ht="17.149999999999999" customHeight="1" x14ac:dyDescent="0.25">
      <c r="A19" s="180"/>
      <c r="B19" s="69" t="s">
        <v>1738</v>
      </c>
      <c r="C19" s="208" t="s">
        <v>211</v>
      </c>
      <c r="D19" s="207" t="s">
        <v>1730</v>
      </c>
      <c r="E19" s="204"/>
      <c r="G19" s="69"/>
    </row>
    <row r="20" spans="1:7" ht="17.149999999999999" customHeight="1" x14ac:dyDescent="0.25">
      <c r="A20" s="180"/>
      <c r="B20" s="69" t="s">
        <v>1739</v>
      </c>
      <c r="C20" s="208" t="s">
        <v>211</v>
      </c>
      <c r="D20" s="207" t="s">
        <v>1730</v>
      </c>
      <c r="E20" s="204"/>
      <c r="G20" s="69"/>
    </row>
    <row r="21" spans="1:7" ht="17.149999999999999" customHeight="1" x14ac:dyDescent="0.25">
      <c r="A21" s="180"/>
      <c r="B21" s="69" t="s">
        <v>1740</v>
      </c>
      <c r="C21" s="208" t="s">
        <v>211</v>
      </c>
      <c r="D21" s="207" t="s">
        <v>1730</v>
      </c>
      <c r="E21" s="204"/>
      <c r="G21" s="69"/>
    </row>
    <row r="22" spans="1:7" ht="17.149999999999999" customHeight="1" x14ac:dyDescent="0.25">
      <c r="A22" s="180"/>
      <c r="B22" s="69" t="s">
        <v>1741</v>
      </c>
      <c r="C22" s="208" t="s">
        <v>211</v>
      </c>
      <c r="D22" s="207" t="s">
        <v>1730</v>
      </c>
      <c r="E22" s="204"/>
      <c r="G22" s="69"/>
    </row>
    <row r="23" spans="1:7" ht="17.149999999999999" customHeight="1" x14ac:dyDescent="0.25">
      <c r="A23" s="180"/>
      <c r="B23" s="69" t="s">
        <v>1742</v>
      </c>
      <c r="C23" s="208" t="s">
        <v>211</v>
      </c>
      <c r="D23" s="207" t="s">
        <v>1730</v>
      </c>
      <c r="E23" s="204"/>
      <c r="G23" s="69"/>
    </row>
    <row r="24" spans="1:7" ht="17.149999999999999" customHeight="1" x14ac:dyDescent="0.25">
      <c r="A24" s="180"/>
      <c r="B24" s="69" t="s">
        <v>1743</v>
      </c>
      <c r="C24" s="208" t="s">
        <v>211</v>
      </c>
      <c r="D24" s="98" t="s">
        <v>1731</v>
      </c>
      <c r="E24" s="204"/>
      <c r="G24" s="69"/>
    </row>
    <row r="25" spans="1:7" ht="17.149999999999999" customHeight="1" x14ac:dyDescent="0.25">
      <c r="A25" s="180"/>
      <c r="B25" s="69" t="s">
        <v>1744</v>
      </c>
      <c r="C25" s="208" t="s">
        <v>211</v>
      </c>
      <c r="D25" s="98" t="s">
        <v>1731</v>
      </c>
      <c r="E25" s="204"/>
      <c r="G25" s="69"/>
    </row>
    <row r="26" spans="1:7" ht="17.149999999999999" customHeight="1" x14ac:dyDescent="0.25">
      <c r="A26" s="180"/>
      <c r="B26" s="69" t="s">
        <v>1745</v>
      </c>
      <c r="C26" s="208" t="s">
        <v>211</v>
      </c>
      <c r="D26" s="98" t="s">
        <v>1731</v>
      </c>
      <c r="E26" s="204"/>
      <c r="G26" s="69"/>
    </row>
    <row r="27" spans="1:7" ht="17.149999999999999" customHeight="1" x14ac:dyDescent="0.25">
      <c r="A27" s="180"/>
      <c r="B27" s="69" t="s">
        <v>1746</v>
      </c>
      <c r="C27" s="208" t="s">
        <v>211</v>
      </c>
      <c r="D27" s="98" t="s">
        <v>1731</v>
      </c>
      <c r="E27" s="204"/>
      <c r="G27" s="69"/>
    </row>
    <row r="28" spans="1:7" ht="17.149999999999999" customHeight="1" x14ac:dyDescent="0.25">
      <c r="A28" s="180"/>
      <c r="B28" s="69" t="s">
        <v>1747</v>
      </c>
      <c r="C28" s="208" t="s">
        <v>211</v>
      </c>
      <c r="D28" s="98" t="s">
        <v>1731</v>
      </c>
      <c r="E28" s="204"/>
      <c r="G28" s="69"/>
    </row>
    <row r="29" spans="1:7" ht="17.149999999999999" customHeight="1" x14ac:dyDescent="0.25">
      <c r="A29" s="180"/>
      <c r="B29" s="69" t="s">
        <v>1748</v>
      </c>
      <c r="C29" s="208" t="s">
        <v>211</v>
      </c>
      <c r="D29" s="98" t="s">
        <v>1731</v>
      </c>
      <c r="E29" s="204"/>
      <c r="G29" s="69"/>
    </row>
    <row r="30" spans="1:7" ht="17.149999999999999" customHeight="1" x14ac:dyDescent="0.25">
      <c r="A30" s="180"/>
      <c r="B30" s="69" t="s">
        <v>1749</v>
      </c>
      <c r="C30" s="208" t="s">
        <v>211</v>
      </c>
      <c r="D30" s="207" t="s">
        <v>1730</v>
      </c>
      <c r="E30" s="204"/>
      <c r="G30" s="69"/>
    </row>
    <row r="31" spans="1:7" ht="17.149999999999999" customHeight="1" x14ac:dyDescent="0.25">
      <c r="A31" s="180"/>
      <c r="B31" s="69" t="s">
        <v>1750</v>
      </c>
      <c r="C31" s="208" t="s">
        <v>209</v>
      </c>
      <c r="D31" s="207" t="s">
        <v>1730</v>
      </c>
      <c r="E31" s="204"/>
      <c r="G31" s="69"/>
    </row>
    <row r="32" spans="1:7" ht="17.149999999999999" customHeight="1" x14ac:dyDescent="0.25">
      <c r="A32" s="180"/>
      <c r="B32" s="69" t="s">
        <v>1751</v>
      </c>
      <c r="C32" s="208" t="s">
        <v>338</v>
      </c>
      <c r="D32" s="207" t="s">
        <v>1730</v>
      </c>
      <c r="E32" s="204"/>
      <c r="G32" s="69"/>
    </row>
    <row r="33" spans="1:7" ht="17.149999999999999" customHeight="1" x14ac:dyDescent="0.25">
      <c r="A33" s="180"/>
      <c r="B33" s="69" t="s">
        <v>1752</v>
      </c>
      <c r="C33" s="208" t="s">
        <v>338</v>
      </c>
      <c r="D33" s="207" t="s">
        <v>1730</v>
      </c>
      <c r="E33" s="204"/>
      <c r="G33" s="69"/>
    </row>
    <row r="34" spans="1:7" ht="17.149999999999999" customHeight="1" x14ac:dyDescent="0.25">
      <c r="A34" s="180"/>
      <c r="B34" s="69" t="s">
        <v>1777</v>
      </c>
      <c r="C34" s="208" t="s">
        <v>355</v>
      </c>
      <c r="D34" s="207" t="s">
        <v>1730</v>
      </c>
      <c r="E34" s="204"/>
      <c r="G34" s="69"/>
    </row>
    <row r="35" spans="1:7" ht="17.149999999999999" customHeight="1" x14ac:dyDescent="0.25">
      <c r="A35" s="180"/>
      <c r="B35" s="69" t="s">
        <v>1753</v>
      </c>
      <c r="C35" s="208" t="s">
        <v>355</v>
      </c>
      <c r="D35" s="98" t="s">
        <v>1731</v>
      </c>
      <c r="E35" s="204"/>
      <c r="G35" s="69"/>
    </row>
    <row r="36" spans="1:7" ht="17.149999999999999" customHeight="1" x14ac:dyDescent="0.25">
      <c r="A36" s="180"/>
      <c r="B36" s="69" t="s">
        <v>1754</v>
      </c>
      <c r="C36" s="208" t="s">
        <v>328</v>
      </c>
      <c r="D36" s="98" t="s">
        <v>1731</v>
      </c>
      <c r="E36" s="204"/>
      <c r="G36" s="69"/>
    </row>
    <row r="37" spans="1:7" ht="17.149999999999999" customHeight="1" x14ac:dyDescent="0.25">
      <c r="A37" s="180"/>
      <c r="B37" s="69" t="s">
        <v>1755</v>
      </c>
      <c r="C37" s="208" t="s">
        <v>208</v>
      </c>
      <c r="D37" s="207" t="s">
        <v>1730</v>
      </c>
      <c r="E37" s="204"/>
      <c r="G37" s="69"/>
    </row>
    <row r="38" spans="1:7" ht="17.149999999999999" customHeight="1" x14ac:dyDescent="0.25">
      <c r="A38" s="180"/>
      <c r="B38" s="69" t="s">
        <v>1756</v>
      </c>
      <c r="C38" s="208" t="s">
        <v>1105</v>
      </c>
      <c r="D38" s="207" t="s">
        <v>1730</v>
      </c>
      <c r="E38" s="204"/>
      <c r="G38" s="69"/>
    </row>
    <row r="39" spans="1:7" ht="25" x14ac:dyDescent="0.25">
      <c r="A39" s="180"/>
      <c r="B39" s="69" t="s">
        <v>1757</v>
      </c>
      <c r="C39" s="208" t="s">
        <v>1106</v>
      </c>
      <c r="D39" s="207" t="s">
        <v>1730</v>
      </c>
      <c r="E39" s="204"/>
      <c r="G39" s="69"/>
    </row>
    <row r="40" spans="1:7" ht="17.149999999999999" customHeight="1" x14ac:dyDescent="0.25">
      <c r="A40" s="180"/>
      <c r="B40" s="69" t="s">
        <v>1758</v>
      </c>
      <c r="C40" s="208" t="s">
        <v>272</v>
      </c>
      <c r="D40" s="98" t="s">
        <v>1731</v>
      </c>
      <c r="E40" s="204"/>
      <c r="G40" s="69"/>
    </row>
    <row r="41" spans="1:7" ht="17.149999999999999" customHeight="1" x14ac:dyDescent="0.25">
      <c r="A41" s="180"/>
      <c r="B41" s="69" t="s">
        <v>1759</v>
      </c>
      <c r="C41" s="208" t="s">
        <v>272</v>
      </c>
      <c r="D41" s="98" t="s">
        <v>1731</v>
      </c>
      <c r="E41" s="204"/>
      <c r="G41" s="69"/>
    </row>
    <row r="42" spans="1:7" ht="17.149999999999999" customHeight="1" x14ac:dyDescent="0.25">
      <c r="A42" s="180"/>
      <c r="B42" s="69" t="s">
        <v>1760</v>
      </c>
      <c r="C42" s="208" t="s">
        <v>274</v>
      </c>
      <c r="D42" s="207" t="s">
        <v>1730</v>
      </c>
      <c r="E42" s="204"/>
      <c r="G42" s="69"/>
    </row>
    <row r="43" spans="1:7" ht="37.5" x14ac:dyDescent="0.25">
      <c r="A43" s="180"/>
      <c r="B43" s="69" t="s">
        <v>1761</v>
      </c>
      <c r="C43" s="208" t="s">
        <v>275</v>
      </c>
      <c r="D43" s="98" t="s">
        <v>1731</v>
      </c>
      <c r="E43" s="204"/>
      <c r="G43" s="69"/>
    </row>
    <row r="44" spans="1:7" ht="17.149999999999999" customHeight="1" x14ac:dyDescent="0.25">
      <c r="A44" s="180"/>
      <c r="B44" s="69" t="s">
        <v>1762</v>
      </c>
      <c r="C44" s="208" t="s">
        <v>277</v>
      </c>
      <c r="D44" s="207" t="s">
        <v>1730</v>
      </c>
      <c r="E44" s="204"/>
      <c r="G44" s="69"/>
    </row>
    <row r="45" spans="1:7" ht="17.149999999999999" customHeight="1" x14ac:dyDescent="0.25">
      <c r="A45" s="180"/>
      <c r="B45" s="69" t="s">
        <v>1763</v>
      </c>
      <c r="C45" s="208" t="s">
        <v>1108</v>
      </c>
      <c r="D45" s="98" t="s">
        <v>1731</v>
      </c>
      <c r="E45" s="204"/>
      <c r="G45" s="69"/>
    </row>
    <row r="46" spans="1:7" ht="25" x14ac:dyDescent="0.25">
      <c r="A46" s="180"/>
      <c r="B46" s="69" t="s">
        <v>1764</v>
      </c>
      <c r="C46" s="208" t="s">
        <v>1780</v>
      </c>
      <c r="D46" s="98" t="s">
        <v>1731</v>
      </c>
      <c r="E46" s="204"/>
      <c r="G46" s="69"/>
    </row>
    <row r="47" spans="1:7" ht="25" x14ac:dyDescent="0.25">
      <c r="A47" s="180"/>
      <c r="B47" s="69" t="s">
        <v>1765</v>
      </c>
      <c r="C47" s="208" t="s">
        <v>278</v>
      </c>
      <c r="D47" s="207" t="s">
        <v>1730</v>
      </c>
      <c r="E47" s="204"/>
      <c r="G47" s="69"/>
    </row>
    <row r="48" spans="1:7" ht="25" x14ac:dyDescent="0.25">
      <c r="A48" s="180"/>
      <c r="B48" s="69" t="s">
        <v>1766</v>
      </c>
      <c r="C48" s="208" t="s">
        <v>280</v>
      </c>
      <c r="D48" s="98" t="s">
        <v>1729</v>
      </c>
      <c r="E48" s="204"/>
      <c r="G48" s="69"/>
    </row>
    <row r="49" spans="1:7" ht="17.149999999999999" customHeight="1" x14ac:dyDescent="0.25">
      <c r="A49" s="180"/>
      <c r="B49" s="69" t="s">
        <v>1767</v>
      </c>
      <c r="C49" s="208" t="s">
        <v>282</v>
      </c>
      <c r="D49" s="98" t="s">
        <v>1729</v>
      </c>
      <c r="E49" s="204"/>
      <c r="G49" s="69"/>
    </row>
    <row r="50" spans="1:7" ht="25" x14ac:dyDescent="0.25">
      <c r="A50" s="180"/>
      <c r="B50" s="69" t="s">
        <v>1768</v>
      </c>
      <c r="C50" s="208" t="s">
        <v>351</v>
      </c>
      <c r="D50" s="98" t="s">
        <v>1729</v>
      </c>
      <c r="E50" s="204"/>
      <c r="G50" s="69"/>
    </row>
    <row r="51" spans="1:7" ht="17.149999999999999" customHeight="1" x14ac:dyDescent="0.25">
      <c r="A51" s="180"/>
      <c r="B51" s="69" t="s">
        <v>1769</v>
      </c>
      <c r="C51" s="208" t="s">
        <v>222</v>
      </c>
      <c r="D51" s="98" t="s">
        <v>1729</v>
      </c>
      <c r="E51" s="204"/>
      <c r="G51" s="69"/>
    </row>
    <row r="52" spans="1:7" x14ac:dyDescent="0.25">
      <c r="A52" s="180"/>
      <c r="B52" s="69" t="s">
        <v>1770</v>
      </c>
      <c r="C52" s="209" t="s">
        <v>223</v>
      </c>
      <c r="D52" s="98" t="s">
        <v>1729</v>
      </c>
      <c r="E52" s="204"/>
      <c r="G52" s="69"/>
    </row>
    <row r="53" spans="1:7" ht="25" x14ac:dyDescent="0.25">
      <c r="A53" s="180"/>
      <c r="B53" s="69" t="s">
        <v>1771</v>
      </c>
      <c r="C53" s="209" t="s">
        <v>353</v>
      </c>
      <c r="D53" s="98" t="s">
        <v>1729</v>
      </c>
      <c r="E53" s="204"/>
      <c r="G53" s="69"/>
    </row>
    <row r="54" spans="1:7" ht="13.5" x14ac:dyDescent="0.25">
      <c r="A54" s="180"/>
      <c r="B54" s="69" t="s">
        <v>1778</v>
      </c>
      <c r="C54" s="209" t="s">
        <v>160</v>
      </c>
      <c r="D54" s="98" t="s">
        <v>1729</v>
      </c>
      <c r="E54" s="204"/>
      <c r="G54" s="69"/>
    </row>
    <row r="55" spans="1:7" ht="26" x14ac:dyDescent="0.25">
      <c r="A55" s="180"/>
      <c r="B55" s="69" t="s">
        <v>1779</v>
      </c>
      <c r="C55" s="209" t="s">
        <v>160</v>
      </c>
      <c r="D55" s="98" t="s">
        <v>1729</v>
      </c>
      <c r="E55" s="204"/>
      <c r="G55" s="69"/>
    </row>
    <row r="56" spans="1:7" x14ac:dyDescent="0.25">
      <c r="A56" s="180"/>
      <c r="B56" s="69" t="s">
        <v>1772</v>
      </c>
      <c r="C56" s="209" t="s">
        <v>157</v>
      </c>
      <c r="D56" s="98" t="s">
        <v>1729</v>
      </c>
      <c r="E56" s="204"/>
      <c r="G56" s="69"/>
    </row>
    <row r="57" spans="1:7" x14ac:dyDescent="0.25">
      <c r="A57" s="180"/>
      <c r="B57" s="69" t="s">
        <v>1773</v>
      </c>
      <c r="C57" s="209" t="s">
        <v>159</v>
      </c>
      <c r="D57" s="98" t="s">
        <v>1729</v>
      </c>
      <c r="E57" s="204"/>
      <c r="G57" s="69"/>
    </row>
    <row r="58" spans="1:7" x14ac:dyDescent="0.25">
      <c r="A58" s="180"/>
      <c r="B58" s="69" t="s">
        <v>1774</v>
      </c>
      <c r="C58" s="208" t="s">
        <v>1092</v>
      </c>
      <c r="D58" s="98" t="s">
        <v>1729</v>
      </c>
      <c r="E58" s="204"/>
      <c r="G58" s="69"/>
    </row>
    <row r="59" spans="1:7" x14ac:dyDescent="0.25">
      <c r="A59" s="180"/>
      <c r="B59" s="69" t="s">
        <v>1720</v>
      </c>
      <c r="C59" s="208" t="s">
        <v>184</v>
      </c>
      <c r="D59" s="98" t="s">
        <v>1729</v>
      </c>
      <c r="E59" s="204"/>
      <c r="G59" s="69"/>
    </row>
    <row r="60" spans="1:7" x14ac:dyDescent="0.25">
      <c r="A60" s="180"/>
      <c r="B60" s="69" t="s">
        <v>1775</v>
      </c>
      <c r="C60" s="208" t="s">
        <v>171</v>
      </c>
      <c r="D60" s="98" t="s">
        <v>1729</v>
      </c>
      <c r="E60" s="204"/>
      <c r="G60" s="69"/>
    </row>
    <row r="62" spans="1:7" x14ac:dyDescent="0.3">
      <c r="A62" s="216" t="s">
        <v>8</v>
      </c>
      <c r="B62" s="216"/>
      <c r="C62" s="17"/>
      <c r="D62" s="18"/>
      <c r="E62" s="4"/>
    </row>
    <row r="63" spans="1:7" x14ac:dyDescent="0.25">
      <c r="A63" s="214"/>
      <c r="B63" s="214"/>
      <c r="C63" s="214"/>
      <c r="D63" s="214"/>
      <c r="E63" s="214"/>
    </row>
    <row r="64" spans="1:7" x14ac:dyDescent="0.25">
      <c r="A64" s="214"/>
      <c r="B64" s="214"/>
      <c r="C64" s="214"/>
      <c r="D64" s="214"/>
      <c r="E64" s="214"/>
    </row>
    <row r="65" spans="1:5" x14ac:dyDescent="0.25">
      <c r="A65" s="214"/>
      <c r="B65" s="214"/>
      <c r="C65" s="214"/>
      <c r="D65" s="214"/>
      <c r="E65" s="214"/>
    </row>
  </sheetData>
  <sheetProtection algorithmName="SHA-512" hashValue="IYpwu0aHX79OtIQnYPv1kPghRkxN1/uW/mc1er+3vg5XMzt5saZ/kn4tLPPmRM0xIcEYbGNdn6NTbJ+EiqnHxw==" saltValue="FVkKnlUfaHwUy559HvbHUQ==" spinCount="100000" sheet="1" objects="1" scenarios="1" selectLockedCells="1"/>
  <mergeCells count="13">
    <mergeCell ref="A6:E6"/>
    <mergeCell ref="A1:E1"/>
    <mergeCell ref="A2:E2"/>
    <mergeCell ref="A3:E3"/>
    <mergeCell ref="A4:E4"/>
    <mergeCell ref="A5:E5"/>
    <mergeCell ref="A65:E65"/>
    <mergeCell ref="C7:D7"/>
    <mergeCell ref="E7:E8"/>
    <mergeCell ref="C8:D8"/>
    <mergeCell ref="A62:B62"/>
    <mergeCell ref="A63:E63"/>
    <mergeCell ref="A64:E64"/>
  </mergeCells>
  <dataValidations disablePrompts="1" count="1">
    <dataValidation type="list" allowBlank="1" showInputMessage="1" showErrorMessage="1" sqref="E24:E30 E35:E60" xr:uid="{3B8C179E-2746-4B47-81A0-214ED8F799B9}">
      <formula1>"Yes,Rpt"</formula1>
    </dataValidation>
  </dataValidations>
  <printOptions horizontalCentered="1"/>
  <pageMargins left="0.59055118110236227" right="0.59055118110236227" top="0.59055118110236227" bottom="0.78740157480314965" header="0.31496062992125984" footer="0.31496062992125984"/>
  <pageSetup fitToHeight="2" orientation="portrait" blackAndWhite="1" r:id="rId1"/>
  <headerFooter scaleWithDoc="0" alignWithMargins="0">
    <oddFooter>&amp;L&amp;"-,Standard"&amp;9compliant: Yes or √     
IMCI Checklist ISO 11592 en210301&amp;C&amp;"Calibri,Standard"&amp;9not applicable: NA
         &amp;R&amp;"Calibri,Standard"&amp;9follow up on variation report: Rpt or X
Page &amp;P of &amp;N</oddFooter>
  </headerFooter>
  <ignoredErrors>
    <ignoredError sqref="C31" twoDigitTextYear="1"/>
    <ignoredError sqref="C13:C30 C58 C36 C59:C60 C50:C57" numberStoredAsText="1"/>
    <ignoredError sqref="C37:C49" twoDigitTextYear="1"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62"/>
  <sheetViews>
    <sheetView topLeftCell="A4" zoomScaleNormal="100" zoomScaleSheetLayoutView="100" workbookViewId="0">
      <selection activeCell="E11" sqref="E11"/>
    </sheetView>
  </sheetViews>
  <sheetFormatPr baseColWidth="10" defaultColWidth="11.453125" defaultRowHeight="12.5" x14ac:dyDescent="0.25"/>
  <cols>
    <col min="1" max="1" width="4.26953125" style="2" customWidth="1"/>
    <col min="2" max="2" width="51.7265625" style="4" customWidth="1"/>
    <col min="3" max="3" width="7.7265625" style="4" customWidth="1"/>
    <col min="4" max="4" width="10.7265625" style="4" customWidth="1"/>
    <col min="5" max="5" width="10.7265625" style="3" customWidth="1"/>
    <col min="6" max="6" width="11.453125" style="3"/>
    <col min="7" max="16384" width="11.453125" style="4"/>
  </cols>
  <sheetData>
    <row r="1" spans="1:6" ht="76.5" customHeight="1" x14ac:dyDescent="0.25">
      <c r="A1" s="226"/>
      <c r="B1" s="226"/>
      <c r="C1" s="226"/>
      <c r="D1" s="226"/>
      <c r="E1" s="226"/>
    </row>
    <row r="2" spans="1:6" ht="15" customHeight="1" x14ac:dyDescent="0.25">
      <c r="A2" s="226"/>
      <c r="B2" s="226"/>
      <c r="C2" s="226"/>
      <c r="D2" s="226"/>
      <c r="E2" s="226"/>
    </row>
    <row r="3" spans="1:6" ht="15" customHeight="1" x14ac:dyDescent="0.25">
      <c r="A3" s="225" t="s">
        <v>1305</v>
      </c>
      <c r="B3" s="225"/>
      <c r="C3" s="225"/>
      <c r="D3" s="225"/>
      <c r="E3" s="225"/>
    </row>
    <row r="4" spans="1:6" ht="15" customHeight="1" x14ac:dyDescent="0.25">
      <c r="A4" s="237" t="s">
        <v>773</v>
      </c>
      <c r="B4" s="237"/>
      <c r="C4" s="237"/>
      <c r="D4" s="237"/>
      <c r="E4" s="237"/>
    </row>
    <row r="5" spans="1:6" ht="15.75" customHeight="1" x14ac:dyDescent="0.25">
      <c r="A5" s="225" t="s">
        <v>549</v>
      </c>
      <c r="B5" s="225"/>
      <c r="C5" s="225"/>
      <c r="D5" s="225"/>
      <c r="E5" s="225"/>
    </row>
    <row r="6" spans="1:6" ht="15" customHeight="1" x14ac:dyDescent="0.25">
      <c r="A6" s="221" t="s">
        <v>1784</v>
      </c>
      <c r="B6" s="221"/>
      <c r="C6" s="221"/>
      <c r="D6" s="221"/>
      <c r="E6" s="221"/>
    </row>
    <row r="7" spans="1:6" ht="18" customHeight="1" x14ac:dyDescent="0.25">
      <c r="B7" s="29" t="s">
        <v>0</v>
      </c>
      <c r="C7" s="224" t="str">
        <f>IF('IMCI Cover Sheet'!B4=0,"",'IMCI Cover Sheet'!B4)</f>
        <v/>
      </c>
      <c r="D7" s="224"/>
      <c r="E7" s="223"/>
    </row>
    <row r="8" spans="1:6" ht="18" customHeight="1" x14ac:dyDescent="0.25">
      <c r="B8" s="29" t="s">
        <v>9</v>
      </c>
      <c r="C8" s="224" t="str">
        <f>IF('IMCI Cover Sheet'!B10=0,"",'IMCI Cover Sheet'!B10)</f>
        <v/>
      </c>
      <c r="D8" s="224"/>
      <c r="E8" s="223"/>
    </row>
    <row r="9" spans="1:6" s="6" customFormat="1" ht="15" customHeight="1" x14ac:dyDescent="0.25">
      <c r="A9" s="5"/>
      <c r="E9" s="3"/>
      <c r="F9" s="3"/>
    </row>
    <row r="10" spans="1:6" x14ac:dyDescent="0.3">
      <c r="A10" s="7" t="s">
        <v>10</v>
      </c>
      <c r="C10" s="25" t="s">
        <v>7</v>
      </c>
      <c r="D10" s="25" t="s">
        <v>6</v>
      </c>
      <c r="E10" s="25" t="s">
        <v>12</v>
      </c>
      <c r="F10" s="26"/>
    </row>
    <row r="11" spans="1:6" s="109" customFormat="1" ht="25" x14ac:dyDescent="0.25">
      <c r="A11" s="10">
        <v>1</v>
      </c>
      <c r="B11" s="45" t="s">
        <v>550</v>
      </c>
      <c r="C11" s="135" t="s">
        <v>24</v>
      </c>
      <c r="D11" s="47" t="s">
        <v>11</v>
      </c>
      <c r="E11" s="48"/>
      <c r="F11" s="122"/>
    </row>
    <row r="12" spans="1:6" s="109" customFormat="1" ht="25" x14ac:dyDescent="0.25">
      <c r="A12" s="10">
        <v>2</v>
      </c>
      <c r="B12" s="45" t="s">
        <v>551</v>
      </c>
      <c r="C12" s="46" t="s">
        <v>24</v>
      </c>
      <c r="D12" s="47" t="s">
        <v>11</v>
      </c>
      <c r="E12" s="48"/>
      <c r="F12" s="122"/>
    </row>
    <row r="13" spans="1:6" s="109" customFormat="1" x14ac:dyDescent="0.25">
      <c r="A13" s="10">
        <v>3</v>
      </c>
      <c r="B13" s="45" t="s">
        <v>774</v>
      </c>
      <c r="C13" s="46" t="s">
        <v>25</v>
      </c>
      <c r="D13" s="47" t="s">
        <v>13</v>
      </c>
      <c r="E13" s="48"/>
      <c r="F13" s="122"/>
    </row>
    <row r="14" spans="1:6" s="109" customFormat="1" ht="25" x14ac:dyDescent="0.25">
      <c r="A14" s="10">
        <v>4</v>
      </c>
      <c r="B14" s="45" t="s">
        <v>1506</v>
      </c>
      <c r="C14" s="46" t="s">
        <v>25</v>
      </c>
      <c r="D14" s="47" t="s">
        <v>13</v>
      </c>
      <c r="E14" s="48"/>
      <c r="F14" s="122"/>
    </row>
    <row r="15" spans="1:6" s="109" customFormat="1" ht="25" x14ac:dyDescent="0.25">
      <c r="A15" s="10">
        <v>5</v>
      </c>
      <c r="B15" s="45" t="s">
        <v>775</v>
      </c>
      <c r="C15" s="123" t="s">
        <v>26</v>
      </c>
      <c r="D15" s="10" t="s">
        <v>13</v>
      </c>
      <c r="E15" s="48"/>
      <c r="F15" s="122"/>
    </row>
    <row r="16" spans="1:6" s="109" customFormat="1" ht="25" x14ac:dyDescent="0.25">
      <c r="A16" s="10">
        <v>6</v>
      </c>
      <c r="B16" s="45" t="s">
        <v>1507</v>
      </c>
      <c r="C16" s="46" t="s">
        <v>26</v>
      </c>
      <c r="D16" s="47" t="s">
        <v>13</v>
      </c>
      <c r="E16" s="48"/>
      <c r="F16" s="122"/>
    </row>
    <row r="17" spans="1:6" s="109" customFormat="1" ht="25" x14ac:dyDescent="0.25">
      <c r="A17" s="10">
        <v>7</v>
      </c>
      <c r="B17" s="45" t="s">
        <v>1508</v>
      </c>
      <c r="C17" s="46" t="s">
        <v>26</v>
      </c>
      <c r="D17" s="47" t="s">
        <v>13</v>
      </c>
      <c r="E17" s="48"/>
      <c r="F17" s="122"/>
    </row>
    <row r="18" spans="1:6" s="109" customFormat="1" ht="25" x14ac:dyDescent="0.25">
      <c r="A18" s="10">
        <v>8</v>
      </c>
      <c r="B18" s="45" t="s">
        <v>1509</v>
      </c>
      <c r="C18" s="46" t="s">
        <v>26</v>
      </c>
      <c r="D18" s="47" t="s">
        <v>13</v>
      </c>
      <c r="E18" s="48"/>
      <c r="F18" s="122"/>
    </row>
    <row r="19" spans="1:6" s="109" customFormat="1" x14ac:dyDescent="0.25">
      <c r="A19" s="10">
        <v>9</v>
      </c>
      <c r="B19" s="45" t="s">
        <v>776</v>
      </c>
      <c r="C19" s="46" t="s">
        <v>26</v>
      </c>
      <c r="D19" s="47" t="s">
        <v>13</v>
      </c>
      <c r="E19" s="48"/>
      <c r="F19" s="122"/>
    </row>
    <row r="20" spans="1:6" s="109" customFormat="1" ht="37.5" x14ac:dyDescent="0.25">
      <c r="A20" s="10">
        <v>10</v>
      </c>
      <c r="B20" s="45" t="s">
        <v>777</v>
      </c>
      <c r="C20" s="46" t="s">
        <v>27</v>
      </c>
      <c r="D20" s="47" t="s">
        <v>13</v>
      </c>
      <c r="E20" s="48"/>
      <c r="F20" s="122"/>
    </row>
    <row r="21" spans="1:6" s="109" customFormat="1" ht="26" x14ac:dyDescent="0.25">
      <c r="A21" s="10">
        <v>11</v>
      </c>
      <c r="B21" s="45" t="s">
        <v>1510</v>
      </c>
      <c r="C21" s="46" t="s">
        <v>219</v>
      </c>
      <c r="D21" s="47" t="s">
        <v>11</v>
      </c>
      <c r="E21" s="48"/>
      <c r="F21" s="122"/>
    </row>
    <row r="22" spans="1:6" s="109" customFormat="1" ht="37.5" x14ac:dyDescent="0.25">
      <c r="A22" s="10">
        <v>12</v>
      </c>
      <c r="B22" s="45" t="s">
        <v>552</v>
      </c>
      <c r="C22" s="46" t="s">
        <v>125</v>
      </c>
      <c r="D22" s="47" t="s">
        <v>339</v>
      </c>
      <c r="E22" s="48"/>
      <c r="F22" s="122"/>
    </row>
    <row r="23" spans="1:6" s="109" customFormat="1" ht="50.25" customHeight="1" x14ac:dyDescent="0.25">
      <c r="A23" s="10">
        <v>13</v>
      </c>
      <c r="B23" s="45" t="s">
        <v>1511</v>
      </c>
      <c r="C23" s="46" t="s">
        <v>127</v>
      </c>
      <c r="D23" s="47" t="s">
        <v>13</v>
      </c>
      <c r="E23" s="48"/>
      <c r="F23" s="122"/>
    </row>
    <row r="24" spans="1:6" s="109" customFormat="1" x14ac:dyDescent="0.25">
      <c r="A24" s="10">
        <v>14</v>
      </c>
      <c r="B24" s="45" t="s">
        <v>553</v>
      </c>
      <c r="C24" s="46" t="s">
        <v>28</v>
      </c>
      <c r="D24" s="47" t="s">
        <v>11</v>
      </c>
      <c r="E24" s="48"/>
      <c r="F24" s="122"/>
    </row>
    <row r="25" spans="1:6" s="109" customFormat="1" ht="25" x14ac:dyDescent="0.25">
      <c r="A25" s="10">
        <v>15</v>
      </c>
      <c r="B25" s="45" t="s">
        <v>554</v>
      </c>
      <c r="C25" s="46" t="s">
        <v>30</v>
      </c>
      <c r="D25" s="47" t="s">
        <v>11</v>
      </c>
      <c r="E25" s="48"/>
      <c r="F25" s="122"/>
    </row>
    <row r="26" spans="1:6" s="109" customFormat="1" ht="37.5" x14ac:dyDescent="0.25">
      <c r="A26" s="10">
        <v>16</v>
      </c>
      <c r="B26" s="45" t="s">
        <v>965</v>
      </c>
      <c r="C26" s="46" t="s">
        <v>555</v>
      </c>
      <c r="D26" s="47" t="s">
        <v>13</v>
      </c>
      <c r="E26" s="48"/>
      <c r="F26" s="122"/>
    </row>
    <row r="27" spans="1:6" s="109" customFormat="1" ht="25" x14ac:dyDescent="0.25">
      <c r="A27" s="10">
        <v>17</v>
      </c>
      <c r="B27" s="45" t="s">
        <v>888</v>
      </c>
      <c r="C27" s="46" t="s">
        <v>556</v>
      </c>
      <c r="D27" s="47" t="s">
        <v>13</v>
      </c>
      <c r="E27" s="48"/>
      <c r="F27" s="122"/>
    </row>
    <row r="28" spans="1:6" s="109" customFormat="1" ht="37.5" x14ac:dyDescent="0.25">
      <c r="A28" s="10">
        <v>18</v>
      </c>
      <c r="B28" s="45" t="s">
        <v>557</v>
      </c>
      <c r="C28" s="46" t="s">
        <v>159</v>
      </c>
      <c r="D28" s="47" t="s">
        <v>13</v>
      </c>
      <c r="E28" s="48"/>
      <c r="F28" s="122"/>
    </row>
    <row r="29" spans="1:6" s="109" customFormat="1" ht="25" x14ac:dyDescent="0.25">
      <c r="A29" s="10">
        <v>19</v>
      </c>
      <c r="B29" s="45" t="s">
        <v>1512</v>
      </c>
      <c r="C29" s="113" t="s">
        <v>558</v>
      </c>
      <c r="D29" s="47" t="s">
        <v>13</v>
      </c>
      <c r="E29" s="48"/>
      <c r="F29" s="122"/>
    </row>
    <row r="30" spans="1:6" s="109" customFormat="1" ht="25" x14ac:dyDescent="0.25">
      <c r="A30" s="10">
        <v>20</v>
      </c>
      <c r="B30" s="45" t="s">
        <v>889</v>
      </c>
      <c r="C30" s="113" t="s">
        <v>558</v>
      </c>
      <c r="D30" s="47" t="s">
        <v>13</v>
      </c>
      <c r="E30" s="48"/>
      <c r="F30" s="122"/>
    </row>
    <row r="31" spans="1:6" s="109" customFormat="1" ht="37.5" x14ac:dyDescent="0.25">
      <c r="A31" s="10">
        <v>21</v>
      </c>
      <c r="B31" s="45" t="s">
        <v>559</v>
      </c>
      <c r="C31" s="113" t="s">
        <v>560</v>
      </c>
      <c r="D31" s="47" t="s">
        <v>13</v>
      </c>
      <c r="E31" s="48"/>
      <c r="F31" s="122"/>
    </row>
    <row r="32" spans="1:6" s="109" customFormat="1" ht="25" x14ac:dyDescent="0.25">
      <c r="A32" s="10">
        <v>22</v>
      </c>
      <c r="B32" s="45" t="s">
        <v>561</v>
      </c>
      <c r="C32" s="113" t="s">
        <v>161</v>
      </c>
      <c r="D32" s="47" t="s">
        <v>13</v>
      </c>
      <c r="E32" s="48"/>
      <c r="F32" s="122"/>
    </row>
    <row r="33" spans="1:6" s="109" customFormat="1" ht="66" customHeight="1" x14ac:dyDescent="0.25">
      <c r="A33" s="10">
        <v>23</v>
      </c>
      <c r="B33" s="45" t="s">
        <v>562</v>
      </c>
      <c r="C33" s="113" t="s">
        <v>162</v>
      </c>
      <c r="D33" s="47" t="s">
        <v>13</v>
      </c>
      <c r="E33" s="48"/>
      <c r="F33" s="122"/>
    </row>
    <row r="34" spans="1:6" s="109" customFormat="1" ht="25" x14ac:dyDescent="0.25">
      <c r="A34" s="10">
        <v>24</v>
      </c>
      <c r="B34" s="45" t="s">
        <v>563</v>
      </c>
      <c r="C34" s="46" t="s">
        <v>163</v>
      </c>
      <c r="D34" s="47" t="s">
        <v>13</v>
      </c>
      <c r="E34" s="48"/>
      <c r="F34" s="122"/>
    </row>
    <row r="35" spans="1:6" s="109" customFormat="1" ht="25" x14ac:dyDescent="0.25">
      <c r="A35" s="10">
        <v>25</v>
      </c>
      <c r="B35" s="45" t="s">
        <v>1513</v>
      </c>
      <c r="C35" s="46" t="s">
        <v>163</v>
      </c>
      <c r="D35" s="47" t="s">
        <v>13</v>
      </c>
      <c r="E35" s="48"/>
      <c r="F35" s="122"/>
    </row>
    <row r="36" spans="1:6" s="109" customFormat="1" x14ac:dyDescent="0.25">
      <c r="A36" s="10">
        <v>26</v>
      </c>
      <c r="B36" s="137" t="s">
        <v>1007</v>
      </c>
      <c r="C36" s="113" t="s">
        <v>37</v>
      </c>
      <c r="D36" s="47" t="s">
        <v>13</v>
      </c>
      <c r="E36" s="48"/>
      <c r="F36" s="122"/>
    </row>
    <row r="37" spans="1:6" s="109" customFormat="1" ht="25" x14ac:dyDescent="0.25">
      <c r="A37" s="10">
        <v>27</v>
      </c>
      <c r="B37" s="45" t="s">
        <v>564</v>
      </c>
      <c r="C37" s="113" t="s">
        <v>565</v>
      </c>
      <c r="D37" s="47" t="s">
        <v>11</v>
      </c>
      <c r="E37" s="48"/>
      <c r="F37" s="122"/>
    </row>
    <row r="38" spans="1:6" s="109" customFormat="1" x14ac:dyDescent="0.25">
      <c r="A38" s="10">
        <v>28</v>
      </c>
      <c r="B38" s="45" t="s">
        <v>566</v>
      </c>
      <c r="C38" s="113" t="s">
        <v>567</v>
      </c>
      <c r="D38" s="47" t="s">
        <v>11</v>
      </c>
      <c r="E38" s="48"/>
      <c r="F38" s="122"/>
    </row>
    <row r="39" spans="1:6" s="109" customFormat="1" ht="26" x14ac:dyDescent="0.25">
      <c r="A39" s="10">
        <v>29</v>
      </c>
      <c r="B39" s="45" t="s">
        <v>1514</v>
      </c>
      <c r="C39" s="113" t="s">
        <v>568</v>
      </c>
      <c r="D39" s="47" t="s">
        <v>13</v>
      </c>
      <c r="E39" s="48"/>
      <c r="F39" s="122"/>
    </row>
    <row r="40" spans="1:6" s="109" customFormat="1" ht="25" x14ac:dyDescent="0.25">
      <c r="A40" s="10">
        <v>30</v>
      </c>
      <c r="B40" s="45" t="s">
        <v>1524</v>
      </c>
      <c r="C40" s="46" t="s">
        <v>569</v>
      </c>
      <c r="D40" s="47" t="s">
        <v>13</v>
      </c>
      <c r="E40" s="48"/>
      <c r="F40" s="122"/>
    </row>
    <row r="41" spans="1:6" s="109" customFormat="1" ht="25" x14ac:dyDescent="0.25">
      <c r="A41" s="10">
        <v>31</v>
      </c>
      <c r="B41" s="45" t="s">
        <v>1515</v>
      </c>
      <c r="C41" s="46" t="s">
        <v>569</v>
      </c>
      <c r="D41" s="47" t="s">
        <v>13</v>
      </c>
      <c r="E41" s="48"/>
      <c r="F41" s="122"/>
    </row>
    <row r="42" spans="1:6" s="109" customFormat="1" x14ac:dyDescent="0.25">
      <c r="A42" s="10">
        <v>32</v>
      </c>
      <c r="B42" s="45" t="s">
        <v>570</v>
      </c>
      <c r="C42" s="46" t="s">
        <v>569</v>
      </c>
      <c r="D42" s="47" t="s">
        <v>13</v>
      </c>
      <c r="E42" s="48"/>
      <c r="F42" s="122"/>
    </row>
    <row r="43" spans="1:6" s="109" customFormat="1" ht="25" x14ac:dyDescent="0.25">
      <c r="A43" s="10">
        <v>33</v>
      </c>
      <c r="B43" s="45" t="s">
        <v>571</v>
      </c>
      <c r="C43" s="46" t="s">
        <v>569</v>
      </c>
      <c r="D43" s="47" t="s">
        <v>13</v>
      </c>
      <c r="E43" s="48"/>
      <c r="F43" s="122"/>
    </row>
    <row r="44" spans="1:6" s="109" customFormat="1" ht="26" x14ac:dyDescent="0.25">
      <c r="A44" s="10">
        <v>34</v>
      </c>
      <c r="B44" s="45" t="s">
        <v>1516</v>
      </c>
      <c r="C44" s="46" t="s">
        <v>235</v>
      </c>
      <c r="D44" s="47" t="s">
        <v>13</v>
      </c>
      <c r="E44" s="48"/>
      <c r="F44" s="122"/>
    </row>
    <row r="45" spans="1:6" s="109" customFormat="1" ht="26" x14ac:dyDescent="0.25">
      <c r="A45" s="10">
        <v>35</v>
      </c>
      <c r="B45" s="45" t="s">
        <v>1517</v>
      </c>
      <c r="C45" s="46" t="s">
        <v>572</v>
      </c>
      <c r="D45" s="47" t="s">
        <v>13</v>
      </c>
      <c r="E45" s="48"/>
      <c r="F45" s="122"/>
    </row>
    <row r="46" spans="1:6" s="109" customFormat="1" ht="25" x14ac:dyDescent="0.25">
      <c r="A46" s="10">
        <v>36</v>
      </c>
      <c r="B46" s="45" t="s">
        <v>1518</v>
      </c>
      <c r="C46" s="46" t="s">
        <v>572</v>
      </c>
      <c r="D46" s="47" t="s">
        <v>13</v>
      </c>
      <c r="E46" s="48"/>
      <c r="F46" s="122"/>
    </row>
    <row r="47" spans="1:6" s="109" customFormat="1" ht="51" x14ac:dyDescent="0.25">
      <c r="A47" s="10">
        <v>37</v>
      </c>
      <c r="B47" s="45" t="s">
        <v>1519</v>
      </c>
      <c r="C47" s="46" t="s">
        <v>572</v>
      </c>
      <c r="D47" s="47" t="s">
        <v>13</v>
      </c>
      <c r="E47" s="48"/>
      <c r="F47" s="122"/>
    </row>
    <row r="48" spans="1:6" s="109" customFormat="1" ht="38.5" x14ac:dyDescent="0.25">
      <c r="A48" s="10">
        <v>38</v>
      </c>
      <c r="B48" s="45" t="s">
        <v>1008</v>
      </c>
      <c r="C48" s="46" t="s">
        <v>567</v>
      </c>
      <c r="D48" s="47" t="s">
        <v>13</v>
      </c>
      <c r="E48" s="48"/>
      <c r="F48" s="122"/>
    </row>
    <row r="49" spans="1:6" s="109" customFormat="1" ht="25" x14ac:dyDescent="0.25">
      <c r="A49" s="10">
        <v>39</v>
      </c>
      <c r="B49" s="45" t="s">
        <v>1520</v>
      </c>
      <c r="C49" s="46" t="s">
        <v>184</v>
      </c>
      <c r="D49" s="47" t="s">
        <v>11</v>
      </c>
      <c r="E49" s="48"/>
      <c r="F49" s="122"/>
    </row>
    <row r="50" spans="1:6" x14ac:dyDescent="0.3">
      <c r="A50" s="40"/>
      <c r="B50" s="78"/>
      <c r="C50" s="17"/>
      <c r="D50" s="18"/>
      <c r="E50" s="44"/>
      <c r="F50" s="79"/>
    </row>
    <row r="51" spans="1:6" ht="32.25" customHeight="1" x14ac:dyDescent="0.25">
      <c r="A51" s="220" t="s">
        <v>1671</v>
      </c>
      <c r="B51" s="220"/>
      <c r="C51" s="220"/>
      <c r="D51" s="220"/>
      <c r="E51" s="220"/>
      <c r="F51" s="4"/>
    </row>
    <row r="52" spans="1:6" ht="16" customHeight="1" x14ac:dyDescent="0.25">
      <c r="F52" s="4"/>
    </row>
    <row r="53" spans="1:6" s="109" customFormat="1" ht="25" x14ac:dyDescent="0.25">
      <c r="A53" s="105">
        <v>40</v>
      </c>
      <c r="B53" s="100" t="s">
        <v>1184</v>
      </c>
      <c r="C53" s="112" t="s">
        <v>29</v>
      </c>
      <c r="D53" s="47" t="s">
        <v>11</v>
      </c>
      <c r="E53" s="48"/>
      <c r="F53" s="110"/>
    </row>
    <row r="54" spans="1:6" s="109" customFormat="1" ht="25" x14ac:dyDescent="0.25">
      <c r="A54" s="105">
        <v>41</v>
      </c>
      <c r="B54" s="100" t="s">
        <v>1521</v>
      </c>
      <c r="C54" s="112" t="s">
        <v>1185</v>
      </c>
      <c r="D54" s="47" t="s">
        <v>13</v>
      </c>
      <c r="E54" s="48"/>
      <c r="F54" s="110"/>
    </row>
    <row r="55" spans="1:6" s="109" customFormat="1" x14ac:dyDescent="0.25">
      <c r="A55" s="105">
        <v>42</v>
      </c>
      <c r="B55" s="100" t="s">
        <v>1186</v>
      </c>
      <c r="C55" s="112" t="s">
        <v>1185</v>
      </c>
      <c r="D55" s="47" t="s">
        <v>13</v>
      </c>
      <c r="E55" s="48"/>
      <c r="F55" s="110"/>
    </row>
    <row r="56" spans="1:6" s="109" customFormat="1" ht="25" x14ac:dyDescent="0.25">
      <c r="A56" s="105">
        <v>43</v>
      </c>
      <c r="B56" s="100" t="s">
        <v>1522</v>
      </c>
      <c r="C56" s="112" t="s">
        <v>1187</v>
      </c>
      <c r="D56" s="47" t="s">
        <v>13</v>
      </c>
      <c r="E56" s="48"/>
      <c r="F56" s="110"/>
    </row>
    <row r="57" spans="1:6" s="109" customFormat="1" ht="25" x14ac:dyDescent="0.25">
      <c r="A57" s="105">
        <v>44</v>
      </c>
      <c r="B57" s="100" t="s">
        <v>1523</v>
      </c>
      <c r="C57" s="112" t="s">
        <v>1187</v>
      </c>
      <c r="D57" s="47" t="s">
        <v>13</v>
      </c>
      <c r="E57" s="48"/>
      <c r="F57" s="110"/>
    </row>
    <row r="59" spans="1:6" x14ac:dyDescent="0.3">
      <c r="A59" s="216" t="s">
        <v>8</v>
      </c>
      <c r="B59" s="216"/>
      <c r="C59" s="17"/>
      <c r="D59" s="18"/>
      <c r="E59" s="4"/>
    </row>
    <row r="60" spans="1:6" x14ac:dyDescent="0.25">
      <c r="A60" s="214"/>
      <c r="B60" s="214"/>
      <c r="C60" s="214"/>
      <c r="D60" s="214"/>
      <c r="E60" s="214"/>
    </row>
    <row r="61" spans="1:6" x14ac:dyDescent="0.25">
      <c r="A61" s="217"/>
      <c r="B61" s="218"/>
      <c r="C61" s="218"/>
      <c r="D61" s="218"/>
      <c r="E61" s="219"/>
    </row>
    <row r="62" spans="1:6" x14ac:dyDescent="0.25">
      <c r="A62" s="217"/>
      <c r="B62" s="218"/>
      <c r="C62" s="218"/>
      <c r="D62" s="218"/>
      <c r="E62" s="219"/>
    </row>
  </sheetData>
  <sheetProtection algorithmName="SHA-512" hashValue="w/itxY2Mm2280axCwpNJvU5bhl5zD/bpKBgvuxJ+T2xEZI9qOFmCq60YA0HNrTGfg6o4SusXqgkKiyJzX/aePw==" saltValue="6sXKKnczjbL+dEm30bF4Zw==" spinCount="100000" sheet="1" objects="1" scenarios="1" selectLockedCells="1"/>
  <mergeCells count="14">
    <mergeCell ref="A5:E5"/>
    <mergeCell ref="A1:E1"/>
    <mergeCell ref="A2:E2"/>
    <mergeCell ref="A3:E3"/>
    <mergeCell ref="A4:E4"/>
    <mergeCell ref="A61:E61"/>
    <mergeCell ref="A62:E62"/>
    <mergeCell ref="A6:E6"/>
    <mergeCell ref="A59:B59"/>
    <mergeCell ref="A60:E60"/>
    <mergeCell ref="C7:D7"/>
    <mergeCell ref="E7:E8"/>
    <mergeCell ref="C8:D8"/>
    <mergeCell ref="A51:E51"/>
  </mergeCells>
  <dataValidations count="4">
    <dataValidation type="list" allowBlank="1" showInputMessage="1" showErrorMessage="1" sqref="E13:E20 E23 E26:E36 E39:E48" xr:uid="{E963A34F-E0B3-46FE-A731-001B872B2233}">
      <formula1>"Yes,NA,Rpt"</formula1>
    </dataValidation>
    <dataValidation type="list" allowBlank="1" showInputMessage="1" showErrorMessage="1" sqref="E22" xr:uid="{6C9E574E-894A-45C1-9F77-A4B63A2CA789}">
      <formula1>"Yes,No,Rpt"</formula1>
    </dataValidation>
    <dataValidation type="list" allowBlank="1" showInputMessage="1" showErrorMessage="1" sqref="E54:E57" xr:uid="{77B65813-0DC5-4AD7-89D0-CBBB7AA1ABD4}">
      <formula1>"Yes,Rpt,NA"</formula1>
    </dataValidation>
    <dataValidation type="list" allowBlank="1" showInputMessage="1" showErrorMessage="1" sqref="E11:E12 E21 E24:E25 E37:E38 E49 E53" xr:uid="{5DF65042-6C62-450C-9BEA-40BD47D0D80F}">
      <formula1>"Yes,Rpt"</formula1>
    </dataValidation>
  </dataValidations>
  <printOptions horizontalCentered="1"/>
  <pageMargins left="0.59055118110236227" right="0.59055118110236227" top="0.59055118110236227" bottom="0.78740157480314965" header="0.31496062992125984" footer="0.31496062992125984"/>
  <pageSetup fitToHeight="3" orientation="portrait" blackAndWhite="1" r:id="rId1"/>
  <headerFooter scaleWithDoc="0" alignWithMargins="0">
    <oddFooter>&amp;L&amp;"-,Standard"&amp;9compliant: Yes or √    
IMCI Checklist ISO 11812:2018 en210301&amp;C&amp;"Calibri,Standard"&amp;9not applicable: NA
            &amp;R&amp;"Calibri,Standard"&amp;9follow up on variation report: Rpt or X
Page &amp;P of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E82"/>
  <sheetViews>
    <sheetView zoomScaleNormal="100" zoomScaleSheetLayoutView="100" workbookViewId="0">
      <selection activeCell="C18" sqref="C18"/>
    </sheetView>
  </sheetViews>
  <sheetFormatPr baseColWidth="10" defaultColWidth="11.453125" defaultRowHeight="12.5" x14ac:dyDescent="0.25"/>
  <cols>
    <col min="1" max="1" width="4.26953125" style="2" customWidth="1"/>
    <col min="2" max="2" width="48" style="4" customWidth="1"/>
    <col min="3" max="3" width="10.7265625" style="4" customWidth="1"/>
    <col min="4" max="5" width="10.7265625" style="3" customWidth="1"/>
    <col min="6" max="16384" width="11.453125" style="4"/>
  </cols>
  <sheetData>
    <row r="1" spans="1:5" ht="76.5" customHeight="1" x14ac:dyDescent="0.25">
      <c r="A1" s="4"/>
      <c r="D1" s="4"/>
    </row>
    <row r="2" spans="1:5" ht="15" customHeight="1" x14ac:dyDescent="0.25">
      <c r="A2" s="226"/>
      <c r="B2" s="226"/>
      <c r="C2" s="226"/>
      <c r="D2" s="226"/>
    </row>
    <row r="3" spans="1:5" ht="15" customHeight="1" x14ac:dyDescent="0.25">
      <c r="A3" s="225" t="s">
        <v>1305</v>
      </c>
      <c r="B3" s="225"/>
      <c r="C3" s="225"/>
      <c r="D3" s="225"/>
    </row>
    <row r="4" spans="1:5" ht="15" customHeight="1" x14ac:dyDescent="0.25">
      <c r="A4" s="237" t="s">
        <v>893</v>
      </c>
      <c r="B4" s="237"/>
      <c r="C4" s="237"/>
      <c r="D4" s="237"/>
    </row>
    <row r="5" spans="1:5" ht="15.75" customHeight="1" x14ac:dyDescent="0.25">
      <c r="A5" s="241" t="s">
        <v>655</v>
      </c>
      <c r="B5" s="241"/>
      <c r="C5" s="241"/>
      <c r="D5" s="241"/>
    </row>
    <row r="6" spans="1:5" ht="15" customHeight="1" x14ac:dyDescent="0.25">
      <c r="A6" s="227" t="s">
        <v>1784</v>
      </c>
      <c r="B6" s="227"/>
      <c r="C6" s="227"/>
      <c r="D6" s="227"/>
    </row>
    <row r="7" spans="1:5" ht="18" customHeight="1" x14ac:dyDescent="0.25">
      <c r="A7" s="5"/>
      <c r="B7" s="29" t="s">
        <v>0</v>
      </c>
      <c r="C7" s="238" t="str">
        <f>IF('IMCI Cover Sheet'!B4=0,"",'IMCI Cover Sheet'!B4)</f>
        <v/>
      </c>
      <c r="D7" s="239"/>
      <c r="E7" s="55"/>
    </row>
    <row r="8" spans="1:5" ht="18" customHeight="1" x14ac:dyDescent="0.25">
      <c r="A8" s="5"/>
      <c r="B8" s="29" t="s">
        <v>9</v>
      </c>
      <c r="C8" s="242" t="str">
        <f>IF('IMCI Cover Sheet'!B10=0,"",'IMCI Cover Sheet'!B10)</f>
        <v/>
      </c>
      <c r="D8" s="243"/>
    </row>
    <row r="9" spans="1:5" s="6" customFormat="1" ht="15" customHeight="1" x14ac:dyDescent="0.25">
      <c r="A9" s="5"/>
      <c r="D9" s="3"/>
      <c r="E9" s="3"/>
    </row>
    <row r="10" spans="1:5" ht="34.5" customHeight="1" x14ac:dyDescent="0.3">
      <c r="A10" s="40"/>
      <c r="B10" s="246" t="s">
        <v>1003</v>
      </c>
      <c r="C10" s="246"/>
      <c r="D10" s="246"/>
      <c r="E10" s="26"/>
    </row>
    <row r="11" spans="1:5" ht="56.25" customHeight="1" x14ac:dyDescent="0.3">
      <c r="A11" s="56"/>
      <c r="B11" s="246" t="s">
        <v>1004</v>
      </c>
      <c r="C11" s="246"/>
      <c r="D11" s="246"/>
      <c r="E11" s="26"/>
    </row>
    <row r="12" spans="1:5" x14ac:dyDescent="0.3">
      <c r="A12" s="56"/>
      <c r="B12" s="58"/>
      <c r="C12" s="58"/>
      <c r="D12" s="58"/>
      <c r="E12" s="26"/>
    </row>
    <row r="13" spans="1:5" x14ac:dyDescent="0.3">
      <c r="A13" s="56"/>
      <c r="B13" s="60" t="s">
        <v>1704</v>
      </c>
      <c r="C13" s="247"/>
      <c r="D13" s="247"/>
      <c r="E13" s="26"/>
    </row>
    <row r="14" spans="1:5" ht="25" x14ac:dyDescent="0.3">
      <c r="A14" s="56"/>
      <c r="B14" s="60"/>
      <c r="C14" s="188" t="s">
        <v>1005</v>
      </c>
      <c r="D14" s="191" t="s">
        <v>894</v>
      </c>
      <c r="E14" s="26"/>
    </row>
    <row r="15" spans="1:5" ht="23.25" customHeight="1" x14ac:dyDescent="0.3">
      <c r="A15" s="56"/>
      <c r="B15" s="59"/>
      <c r="C15" s="189" t="s">
        <v>895</v>
      </c>
      <c r="D15" s="192" t="s">
        <v>1006</v>
      </c>
      <c r="E15" s="26"/>
    </row>
    <row r="16" spans="1:5" ht="18" customHeight="1" x14ac:dyDescent="0.3">
      <c r="A16" s="56"/>
      <c r="B16" s="59"/>
      <c r="C16" s="189" t="s">
        <v>896</v>
      </c>
      <c r="D16" s="193" t="s">
        <v>897</v>
      </c>
      <c r="E16" s="26"/>
    </row>
    <row r="17" spans="1:5" ht="18" customHeight="1" x14ac:dyDescent="0.3">
      <c r="A17" s="56"/>
      <c r="B17" s="61" t="s">
        <v>899</v>
      </c>
      <c r="C17" s="190" t="s">
        <v>898</v>
      </c>
      <c r="D17" s="194"/>
      <c r="E17" s="26"/>
    </row>
    <row r="18" spans="1:5" x14ac:dyDescent="0.3">
      <c r="A18" s="184">
        <v>1</v>
      </c>
      <c r="B18" s="178" t="s">
        <v>900</v>
      </c>
      <c r="C18" s="185"/>
      <c r="D18" s="197"/>
      <c r="E18" s="26"/>
    </row>
    <row r="19" spans="1:5" x14ac:dyDescent="0.3">
      <c r="A19" s="184">
        <v>2</v>
      </c>
      <c r="B19" s="63" t="s">
        <v>901</v>
      </c>
      <c r="C19" s="185"/>
      <c r="D19" s="197"/>
      <c r="E19" s="26"/>
    </row>
    <row r="20" spans="1:5" x14ac:dyDescent="0.3">
      <c r="A20" s="184">
        <v>3</v>
      </c>
      <c r="B20" s="63" t="s">
        <v>902</v>
      </c>
      <c r="C20" s="185"/>
      <c r="D20" s="197"/>
      <c r="E20" s="26"/>
    </row>
    <row r="21" spans="1:5" ht="27.75" customHeight="1" x14ac:dyDescent="0.3">
      <c r="A21" s="184">
        <v>4</v>
      </c>
      <c r="B21" s="64" t="s">
        <v>903</v>
      </c>
      <c r="C21" s="185"/>
      <c r="D21" s="197"/>
      <c r="E21" s="26"/>
    </row>
    <row r="22" spans="1:5" x14ac:dyDescent="0.3">
      <c r="A22" s="56"/>
      <c r="B22" s="61" t="s">
        <v>904</v>
      </c>
      <c r="C22" s="62"/>
      <c r="D22" s="65"/>
      <c r="E22" s="26"/>
    </row>
    <row r="23" spans="1:5" x14ac:dyDescent="0.3">
      <c r="A23" s="56">
        <v>5</v>
      </c>
      <c r="B23" s="63" t="s">
        <v>905</v>
      </c>
      <c r="C23" s="195"/>
      <c r="D23" s="174"/>
      <c r="E23" s="26"/>
    </row>
    <row r="24" spans="1:5" x14ac:dyDescent="0.3">
      <c r="A24" s="184">
        <v>6</v>
      </c>
      <c r="B24" s="63" t="s">
        <v>906</v>
      </c>
      <c r="C24" s="185"/>
      <c r="D24" s="197"/>
      <c r="E24" s="26"/>
    </row>
    <row r="25" spans="1:5" x14ac:dyDescent="0.3">
      <c r="A25" s="184">
        <v>7</v>
      </c>
      <c r="B25" s="63" t="s">
        <v>907</v>
      </c>
      <c r="C25" s="185"/>
      <c r="D25" s="197"/>
      <c r="E25" s="26"/>
    </row>
    <row r="26" spans="1:5" x14ac:dyDescent="0.3">
      <c r="A26" s="184">
        <v>8</v>
      </c>
      <c r="B26" s="63" t="s">
        <v>908</v>
      </c>
      <c r="C26" s="185"/>
      <c r="D26" s="197"/>
      <c r="E26" s="26"/>
    </row>
    <row r="27" spans="1:5" x14ac:dyDescent="0.3">
      <c r="A27" s="184">
        <v>9</v>
      </c>
      <c r="B27" s="63" t="s">
        <v>909</v>
      </c>
      <c r="C27" s="185"/>
      <c r="D27" s="197"/>
      <c r="E27" s="26"/>
    </row>
    <row r="28" spans="1:5" x14ac:dyDescent="0.3">
      <c r="A28" s="184">
        <v>10</v>
      </c>
      <c r="B28" s="63" t="s">
        <v>910</v>
      </c>
      <c r="C28" s="185"/>
      <c r="D28" s="197"/>
      <c r="E28" s="26"/>
    </row>
    <row r="29" spans="1:5" x14ac:dyDescent="0.3">
      <c r="A29" s="184">
        <v>11</v>
      </c>
      <c r="B29" s="63" t="s">
        <v>911</v>
      </c>
      <c r="C29" s="185"/>
      <c r="D29" s="197"/>
      <c r="E29" s="26"/>
    </row>
    <row r="30" spans="1:5" x14ac:dyDescent="0.3">
      <c r="A30" s="184">
        <v>12</v>
      </c>
      <c r="B30" s="63" t="s">
        <v>912</v>
      </c>
      <c r="C30" s="185"/>
      <c r="D30" s="197"/>
      <c r="E30" s="26"/>
    </row>
    <row r="31" spans="1:5" x14ac:dyDescent="0.3">
      <c r="A31" s="184">
        <v>13</v>
      </c>
      <c r="B31" s="63" t="s">
        <v>913</v>
      </c>
      <c r="C31" s="185"/>
      <c r="D31" s="197"/>
      <c r="E31" s="26"/>
    </row>
    <row r="32" spans="1:5" x14ac:dyDescent="0.3">
      <c r="A32" s="21"/>
      <c r="B32" s="61" t="s">
        <v>914</v>
      </c>
      <c r="C32" s="62"/>
      <c r="D32" s="65"/>
      <c r="E32" s="26"/>
    </row>
    <row r="33" spans="1:5" x14ac:dyDescent="0.3">
      <c r="A33" s="10">
        <v>14</v>
      </c>
      <c r="B33" s="63" t="s">
        <v>915</v>
      </c>
      <c r="C33" s="195"/>
      <c r="D33" s="196"/>
      <c r="E33" s="26"/>
    </row>
    <row r="34" spans="1:5" x14ac:dyDescent="0.3">
      <c r="A34" s="10">
        <v>15</v>
      </c>
      <c r="B34" s="63" t="s">
        <v>916</v>
      </c>
      <c r="C34" s="185"/>
      <c r="D34" s="186"/>
      <c r="E34" s="26"/>
    </row>
    <row r="35" spans="1:5" x14ac:dyDescent="0.25">
      <c r="A35" s="10">
        <v>16</v>
      </c>
      <c r="B35" s="63" t="s">
        <v>917</v>
      </c>
      <c r="C35" s="185"/>
      <c r="D35" s="186"/>
    </row>
    <row r="36" spans="1:5" x14ac:dyDescent="0.25">
      <c r="A36" s="10">
        <v>17</v>
      </c>
      <c r="B36" s="63" t="s">
        <v>918</v>
      </c>
      <c r="C36" s="185"/>
      <c r="D36" s="186"/>
    </row>
    <row r="37" spans="1:5" x14ac:dyDescent="0.25">
      <c r="A37" s="10">
        <v>18</v>
      </c>
      <c r="B37" s="63" t="s">
        <v>919</v>
      </c>
      <c r="C37" s="185"/>
      <c r="D37" s="186"/>
    </row>
    <row r="38" spans="1:5" x14ac:dyDescent="0.25">
      <c r="A38" s="40"/>
      <c r="B38" s="66"/>
      <c r="C38" s="67"/>
      <c r="D38" s="67"/>
    </row>
    <row r="39" spans="1:5" ht="27.75" customHeight="1" x14ac:dyDescent="0.25">
      <c r="A39" s="4"/>
      <c r="B39" s="245" t="s">
        <v>924</v>
      </c>
      <c r="C39" s="245"/>
      <c r="D39" s="245"/>
    </row>
    <row r="40" spans="1:5" x14ac:dyDescent="0.25">
      <c r="A40" s="68">
        <v>1</v>
      </c>
      <c r="B40" s="68" t="s">
        <v>925</v>
      </c>
      <c r="C40" s="39"/>
      <c r="D40" s="39"/>
    </row>
    <row r="41" spans="1:5" x14ac:dyDescent="0.25">
      <c r="A41" s="68">
        <v>2</v>
      </c>
      <c r="B41" s="68" t="s">
        <v>902</v>
      </c>
      <c r="C41" s="39"/>
      <c r="D41" s="39"/>
    </row>
    <row r="42" spans="1:5" x14ac:dyDescent="0.25">
      <c r="A42" s="68">
        <v>3</v>
      </c>
      <c r="B42" s="68" t="s">
        <v>926</v>
      </c>
      <c r="C42" s="39"/>
      <c r="D42" s="39"/>
    </row>
    <row r="43" spans="1:5" ht="24" customHeight="1" x14ac:dyDescent="0.25">
      <c r="A43" s="68">
        <v>4</v>
      </c>
      <c r="B43" s="69" t="s">
        <v>927</v>
      </c>
      <c r="C43" s="39"/>
      <c r="D43" s="39"/>
    </row>
    <row r="44" spans="1:5" x14ac:dyDescent="0.25">
      <c r="A44" s="68">
        <v>5</v>
      </c>
      <c r="B44" s="68" t="s">
        <v>928</v>
      </c>
      <c r="C44" s="39"/>
      <c r="D44" s="39"/>
    </row>
    <row r="45" spans="1:5" x14ac:dyDescent="0.25">
      <c r="A45" s="68">
        <v>6</v>
      </c>
      <c r="B45" s="68" t="s">
        <v>929</v>
      </c>
      <c r="C45" s="39"/>
      <c r="D45" s="39"/>
    </row>
    <row r="46" spans="1:5" x14ac:dyDescent="0.25">
      <c r="A46" s="68">
        <v>7</v>
      </c>
      <c r="B46" s="68" t="s">
        <v>930</v>
      </c>
      <c r="C46" s="39"/>
      <c r="D46" s="39"/>
    </row>
    <row r="47" spans="1:5" x14ac:dyDescent="0.25">
      <c r="A47" s="68">
        <v>8</v>
      </c>
      <c r="B47" s="68" t="s">
        <v>931</v>
      </c>
      <c r="C47" s="39"/>
      <c r="D47" s="39"/>
    </row>
    <row r="48" spans="1:5" x14ac:dyDescent="0.25">
      <c r="A48" s="68">
        <v>9</v>
      </c>
      <c r="B48" s="68" t="s">
        <v>932</v>
      </c>
      <c r="C48" s="39"/>
      <c r="D48" s="39"/>
    </row>
    <row r="49" spans="1:4" x14ac:dyDescent="0.25">
      <c r="A49" s="68">
        <v>10</v>
      </c>
      <c r="B49" s="68" t="s">
        <v>933</v>
      </c>
      <c r="C49" s="39"/>
      <c r="D49" s="39"/>
    </row>
    <row r="50" spans="1:4" x14ac:dyDescent="0.25">
      <c r="A50" s="68">
        <v>11</v>
      </c>
      <c r="B50" s="68" t="s">
        <v>934</v>
      </c>
      <c r="C50" s="39"/>
      <c r="D50" s="39"/>
    </row>
    <row r="51" spans="1:4" x14ac:dyDescent="0.25">
      <c r="A51" s="68">
        <v>12</v>
      </c>
      <c r="B51" s="68" t="s">
        <v>935</v>
      </c>
      <c r="C51" s="39"/>
      <c r="D51" s="39"/>
    </row>
    <row r="52" spans="1:4" x14ac:dyDescent="0.25">
      <c r="A52" s="68">
        <v>13</v>
      </c>
      <c r="B52" s="68" t="s">
        <v>936</v>
      </c>
      <c r="C52" s="39"/>
      <c r="D52" s="39"/>
    </row>
    <row r="53" spans="1:4" x14ac:dyDescent="0.25">
      <c r="A53" s="68">
        <v>14</v>
      </c>
      <c r="B53" s="68" t="s">
        <v>937</v>
      </c>
      <c r="C53" s="39"/>
      <c r="D53" s="39"/>
    </row>
    <row r="54" spans="1:4" x14ac:dyDescent="0.25">
      <c r="A54" s="68">
        <v>15</v>
      </c>
      <c r="B54" s="68" t="s">
        <v>938</v>
      </c>
      <c r="C54" s="39"/>
      <c r="D54" s="39"/>
    </row>
    <row r="55" spans="1:4" x14ac:dyDescent="0.25">
      <c r="A55" s="68">
        <v>16</v>
      </c>
      <c r="B55" s="68" t="s">
        <v>939</v>
      </c>
      <c r="C55" s="39"/>
      <c r="D55" s="39"/>
    </row>
    <row r="56" spans="1:4" x14ac:dyDescent="0.25">
      <c r="A56" s="68">
        <v>17</v>
      </c>
      <c r="B56" s="68" t="s">
        <v>940</v>
      </c>
      <c r="C56" s="39"/>
      <c r="D56" s="39"/>
    </row>
    <row r="57" spans="1:4" x14ac:dyDescent="0.25">
      <c r="A57" s="68">
        <v>18</v>
      </c>
      <c r="B57" s="68" t="s">
        <v>941</v>
      </c>
      <c r="C57" s="39"/>
      <c r="D57" s="39"/>
    </row>
    <row r="58" spans="1:4" x14ac:dyDescent="0.25">
      <c r="A58" s="4"/>
      <c r="D58" s="4"/>
    </row>
    <row r="59" spans="1:4" ht="25.5" customHeight="1" x14ac:dyDescent="0.25">
      <c r="A59" s="70"/>
      <c r="B59" s="70" t="s">
        <v>920</v>
      </c>
      <c r="C59" s="187" t="s">
        <v>921</v>
      </c>
      <c r="D59" s="198" t="s">
        <v>922</v>
      </c>
    </row>
    <row r="60" spans="1:4" x14ac:dyDescent="0.25">
      <c r="A60" s="71">
        <v>1</v>
      </c>
      <c r="B60" s="72"/>
      <c r="C60" s="72"/>
      <c r="D60" s="73"/>
    </row>
    <row r="61" spans="1:4" x14ac:dyDescent="0.25">
      <c r="A61" s="74">
        <f>1+A60</f>
        <v>2</v>
      </c>
      <c r="B61" s="75"/>
      <c r="C61" s="75"/>
      <c r="D61" s="76"/>
    </row>
    <row r="62" spans="1:4" x14ac:dyDescent="0.25">
      <c r="A62" s="74">
        <f t="shared" ref="A62:A79" si="0">1+A61</f>
        <v>3</v>
      </c>
      <c r="B62" s="75"/>
      <c r="C62" s="75"/>
      <c r="D62" s="76"/>
    </row>
    <row r="63" spans="1:4" x14ac:dyDescent="0.25">
      <c r="A63" s="74">
        <f t="shared" si="0"/>
        <v>4</v>
      </c>
      <c r="B63" s="75"/>
      <c r="C63" s="75"/>
      <c r="D63" s="76"/>
    </row>
    <row r="64" spans="1:4" x14ac:dyDescent="0.25">
      <c r="A64" s="74">
        <f t="shared" si="0"/>
        <v>5</v>
      </c>
      <c r="B64" s="75"/>
      <c r="C64" s="75"/>
      <c r="D64" s="76"/>
    </row>
    <row r="65" spans="1:5" x14ac:dyDescent="0.25">
      <c r="A65" s="74">
        <f t="shared" si="0"/>
        <v>6</v>
      </c>
      <c r="B65" s="75"/>
      <c r="C65" s="75"/>
      <c r="D65" s="76"/>
    </row>
    <row r="66" spans="1:5" x14ac:dyDescent="0.25">
      <c r="A66" s="74">
        <f t="shared" si="0"/>
        <v>7</v>
      </c>
      <c r="B66" s="75"/>
      <c r="C66" s="75"/>
      <c r="D66" s="76"/>
    </row>
    <row r="67" spans="1:5" x14ac:dyDescent="0.25">
      <c r="A67" s="74">
        <f t="shared" si="0"/>
        <v>8</v>
      </c>
      <c r="B67" s="75"/>
      <c r="C67" s="75"/>
      <c r="D67" s="76"/>
    </row>
    <row r="68" spans="1:5" x14ac:dyDescent="0.25">
      <c r="A68" s="74">
        <f t="shared" si="0"/>
        <v>9</v>
      </c>
      <c r="B68" s="75"/>
      <c r="C68" s="75"/>
      <c r="D68" s="76"/>
    </row>
    <row r="69" spans="1:5" x14ac:dyDescent="0.25">
      <c r="A69" s="74">
        <f t="shared" si="0"/>
        <v>10</v>
      </c>
      <c r="B69" s="75"/>
      <c r="C69" s="75"/>
      <c r="D69" s="76"/>
    </row>
    <row r="70" spans="1:5" x14ac:dyDescent="0.25">
      <c r="A70" s="74">
        <f t="shared" si="0"/>
        <v>11</v>
      </c>
      <c r="B70" s="75"/>
      <c r="C70" s="75"/>
      <c r="D70" s="76"/>
    </row>
    <row r="71" spans="1:5" x14ac:dyDescent="0.25">
      <c r="A71" s="74">
        <f t="shared" si="0"/>
        <v>12</v>
      </c>
      <c r="B71" s="75"/>
      <c r="C71" s="75"/>
      <c r="D71" s="76"/>
    </row>
    <row r="72" spans="1:5" x14ac:dyDescent="0.25">
      <c r="A72" s="74">
        <f t="shared" si="0"/>
        <v>13</v>
      </c>
      <c r="B72" s="75"/>
      <c r="C72" s="75"/>
      <c r="D72" s="76"/>
    </row>
    <row r="73" spans="1:5" x14ac:dyDescent="0.25">
      <c r="A73" s="74">
        <f t="shared" si="0"/>
        <v>14</v>
      </c>
      <c r="B73" s="75"/>
      <c r="C73" s="75"/>
      <c r="D73" s="76"/>
    </row>
    <row r="74" spans="1:5" x14ac:dyDescent="0.25">
      <c r="A74" s="74">
        <f t="shared" si="0"/>
        <v>15</v>
      </c>
      <c r="B74" s="75"/>
      <c r="C74" s="75"/>
      <c r="D74" s="76"/>
      <c r="E74" s="4"/>
    </row>
    <row r="75" spans="1:5" ht="18" customHeight="1" x14ac:dyDescent="0.25">
      <c r="A75" s="74">
        <f t="shared" si="0"/>
        <v>16</v>
      </c>
      <c r="B75" s="75"/>
      <c r="C75" s="75"/>
      <c r="D75" s="76"/>
      <c r="E75" s="4"/>
    </row>
    <row r="76" spans="1:5" ht="18" customHeight="1" x14ac:dyDescent="0.25">
      <c r="A76" s="74">
        <f t="shared" si="0"/>
        <v>17</v>
      </c>
      <c r="B76" s="75"/>
      <c r="C76" s="75"/>
      <c r="D76" s="76"/>
      <c r="E76" s="4"/>
    </row>
    <row r="77" spans="1:5" ht="16" customHeight="1" x14ac:dyDescent="0.25">
      <c r="A77" s="74">
        <f t="shared" si="0"/>
        <v>18</v>
      </c>
      <c r="B77" s="75"/>
      <c r="C77" s="75"/>
      <c r="D77" s="76"/>
      <c r="E77" s="4"/>
    </row>
    <row r="78" spans="1:5" x14ac:dyDescent="0.25">
      <c r="A78" s="74">
        <f t="shared" si="0"/>
        <v>19</v>
      </c>
      <c r="B78" s="75"/>
      <c r="C78" s="75"/>
      <c r="D78" s="76"/>
    </row>
    <row r="79" spans="1:5" x14ac:dyDescent="0.25">
      <c r="A79" s="74">
        <f t="shared" si="0"/>
        <v>20</v>
      </c>
      <c r="B79" s="75"/>
      <c r="C79" s="75"/>
      <c r="D79" s="76"/>
    </row>
    <row r="81" spans="2:4" x14ac:dyDescent="0.25">
      <c r="B81" s="244" t="s">
        <v>923</v>
      </c>
      <c r="C81" s="244"/>
      <c r="D81" s="244"/>
    </row>
    <row r="82" spans="2:4" x14ac:dyDescent="0.25">
      <c r="C82" s="77"/>
      <c r="D82" s="77"/>
    </row>
  </sheetData>
  <sheetProtection algorithmName="SHA-512" hashValue="Rdc/tEikxwyEIxsHujmSPYsHvqczAKR+SMzB34Noc1ngO8RGO2tCoz1WG/1ZLjhrzQGtbLU0cNGJ9x5jG4SCcw==" saltValue="xm+2n/xrlECUTj/VUadEjA==" spinCount="100000" sheet="1" objects="1" scenarios="1" selectLockedCells="1"/>
  <mergeCells count="12">
    <mergeCell ref="C7:D7"/>
    <mergeCell ref="C8:D8"/>
    <mergeCell ref="B81:D81"/>
    <mergeCell ref="B39:D39"/>
    <mergeCell ref="B10:D10"/>
    <mergeCell ref="B11:D11"/>
    <mergeCell ref="C13:D13"/>
    <mergeCell ref="A6:D6"/>
    <mergeCell ref="A2:D2"/>
    <mergeCell ref="A3:D3"/>
    <mergeCell ref="A4:D4"/>
    <mergeCell ref="A5:D5"/>
  </mergeCells>
  <dataValidations count="2">
    <dataValidation type="list" allowBlank="1" showInputMessage="1" showErrorMessage="1" sqref="C33:D37" xr:uid="{5872F159-0A5C-4670-BDDF-259D3560E608}">
      <formula1>"YES,NO,N:A:"</formula1>
    </dataValidation>
    <dataValidation type="list" allowBlank="1" showInputMessage="1" showErrorMessage="1" sqref="C18:D21 C23:D31" xr:uid="{08204F2A-C122-4E42-BA17-8B16826D9DB9}">
      <formula1>"Yes,No,NA"</formula1>
    </dataValidation>
  </dataValidations>
  <printOptions horizontalCentered="1"/>
  <pageMargins left="0.59055118110236227" right="0.59055118110236227" top="0.59055118110236227" bottom="0.78740157480314965" header="0.31496062992125984" footer="0.31496062992125984"/>
  <pageSetup fitToHeight="3" orientation="portrait" blackAndWhite="1" r:id="rId1"/>
  <headerFooter scaleWithDoc="0" alignWithMargins="0">
    <oddFooter>&amp;L&amp;"-,Standard"&amp;9IMCI Checklist ISO 12215 en210301&amp;R&amp;"Calibri,Standard"&amp;9Page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75"/>
  <sheetViews>
    <sheetView zoomScaleNormal="100" zoomScaleSheetLayoutView="100" workbookViewId="0">
      <selection activeCell="E11" sqref="E11"/>
    </sheetView>
  </sheetViews>
  <sheetFormatPr baseColWidth="10" defaultColWidth="11.453125" defaultRowHeight="12.5" x14ac:dyDescent="0.25"/>
  <cols>
    <col min="1" max="1" width="4.26953125" style="2" customWidth="1"/>
    <col min="2" max="2" width="51.7265625" style="4" customWidth="1"/>
    <col min="3" max="3" width="7.7265625" style="4" customWidth="1"/>
    <col min="4" max="4" width="10.7265625" style="4" customWidth="1"/>
    <col min="5" max="5" width="10.7265625" style="3" customWidth="1"/>
    <col min="6" max="6" width="11.453125" style="3"/>
    <col min="7" max="16384" width="11.453125" style="4"/>
  </cols>
  <sheetData>
    <row r="1" spans="1:6" ht="76.5" customHeight="1" x14ac:dyDescent="0.25">
      <c r="A1" s="226"/>
      <c r="B1" s="226"/>
      <c r="C1" s="226"/>
      <c r="D1" s="226"/>
      <c r="E1" s="226"/>
    </row>
    <row r="2" spans="1:6" ht="15" customHeight="1" x14ac:dyDescent="0.25">
      <c r="A2" s="226"/>
      <c r="B2" s="226"/>
      <c r="C2" s="226"/>
      <c r="D2" s="226"/>
      <c r="E2" s="226"/>
    </row>
    <row r="3" spans="1:6" ht="15" customHeight="1" x14ac:dyDescent="0.25">
      <c r="A3" s="225" t="s">
        <v>1304</v>
      </c>
      <c r="B3" s="225"/>
      <c r="C3" s="225"/>
      <c r="D3" s="225"/>
      <c r="E3" s="225"/>
    </row>
    <row r="4" spans="1:6" ht="15" customHeight="1" x14ac:dyDescent="0.25">
      <c r="A4" s="225" t="s">
        <v>882</v>
      </c>
      <c r="B4" s="225"/>
      <c r="C4" s="225"/>
      <c r="D4" s="225"/>
      <c r="E4" s="225"/>
    </row>
    <row r="5" spans="1:6" ht="15.75" customHeight="1" x14ac:dyDescent="0.25">
      <c r="A5" s="225" t="s">
        <v>631</v>
      </c>
      <c r="B5" s="225"/>
      <c r="C5" s="225"/>
      <c r="D5" s="225"/>
      <c r="E5" s="225"/>
    </row>
    <row r="6" spans="1:6" ht="15" customHeight="1" x14ac:dyDescent="0.25">
      <c r="A6" s="221" t="s">
        <v>1784</v>
      </c>
      <c r="B6" s="221"/>
      <c r="C6" s="221"/>
      <c r="D6" s="221"/>
      <c r="E6" s="221"/>
    </row>
    <row r="7" spans="1:6" ht="18" customHeight="1" x14ac:dyDescent="0.25">
      <c r="B7" s="29" t="s">
        <v>0</v>
      </c>
      <c r="C7" s="224" t="str">
        <f>IF('IMCI Cover Sheet'!B4=0,"",'IMCI Cover Sheet'!B4)</f>
        <v/>
      </c>
      <c r="D7" s="224"/>
      <c r="E7" s="223"/>
    </row>
    <row r="8" spans="1:6" ht="18" customHeight="1" x14ac:dyDescent="0.25">
      <c r="B8" s="29" t="s">
        <v>9</v>
      </c>
      <c r="C8" s="224" t="str">
        <f>IF('IMCI Cover Sheet'!B10=0,"",'IMCI Cover Sheet'!B10)</f>
        <v/>
      </c>
      <c r="D8" s="224"/>
      <c r="E8" s="223"/>
    </row>
    <row r="9" spans="1:6" s="6" customFormat="1" ht="15" customHeight="1" x14ac:dyDescent="0.25">
      <c r="A9" s="222"/>
      <c r="B9" s="222"/>
      <c r="C9" s="222"/>
      <c r="D9" s="222"/>
      <c r="E9" s="222"/>
      <c r="F9" s="3"/>
    </row>
    <row r="10" spans="1:6" x14ac:dyDescent="0.3">
      <c r="A10" s="27"/>
      <c r="B10" s="50" t="s">
        <v>10</v>
      </c>
      <c r="C10" s="51" t="s">
        <v>7</v>
      </c>
      <c r="D10" s="51" t="s">
        <v>6</v>
      </c>
      <c r="E10" s="51" t="s">
        <v>12</v>
      </c>
      <c r="F10" s="26"/>
    </row>
    <row r="11" spans="1:6" ht="25" x14ac:dyDescent="0.3">
      <c r="A11" s="47">
        <v>1</v>
      </c>
      <c r="B11" s="45" t="s">
        <v>1307</v>
      </c>
      <c r="C11" s="113" t="s">
        <v>15</v>
      </c>
      <c r="D11" s="114" t="s">
        <v>11</v>
      </c>
      <c r="E11" s="108"/>
      <c r="F11" s="26"/>
    </row>
    <row r="12" spans="1:6" x14ac:dyDescent="0.3">
      <c r="A12" s="47">
        <v>2</v>
      </c>
      <c r="B12" s="45" t="s">
        <v>863</v>
      </c>
      <c r="C12" s="113" t="s">
        <v>15</v>
      </c>
      <c r="D12" s="114" t="s">
        <v>134</v>
      </c>
      <c r="E12" s="115"/>
      <c r="F12" s="26"/>
    </row>
    <row r="13" spans="1:6" ht="50" x14ac:dyDescent="0.3">
      <c r="A13" s="47">
        <v>3</v>
      </c>
      <c r="B13" s="116" t="s">
        <v>1308</v>
      </c>
      <c r="C13" s="113" t="s">
        <v>14</v>
      </c>
      <c r="D13" s="114" t="s">
        <v>13</v>
      </c>
      <c r="E13" s="108"/>
      <c r="F13" s="26"/>
    </row>
    <row r="14" spans="1:6" ht="25" x14ac:dyDescent="0.3">
      <c r="A14" s="47">
        <v>4</v>
      </c>
      <c r="B14" s="45" t="s">
        <v>864</v>
      </c>
      <c r="C14" s="113" t="s">
        <v>14</v>
      </c>
      <c r="D14" s="114" t="s">
        <v>13</v>
      </c>
      <c r="E14" s="108"/>
      <c r="F14" s="26"/>
    </row>
    <row r="15" spans="1:6" ht="25" x14ac:dyDescent="0.3">
      <c r="A15" s="47">
        <v>5</v>
      </c>
      <c r="B15" s="45" t="s">
        <v>865</v>
      </c>
      <c r="C15" s="113" t="s">
        <v>219</v>
      </c>
      <c r="D15" s="114" t="s">
        <v>11</v>
      </c>
      <c r="E15" s="108"/>
      <c r="F15" s="26"/>
    </row>
    <row r="16" spans="1:6" ht="25" x14ac:dyDescent="0.3">
      <c r="A16" s="47">
        <v>6</v>
      </c>
      <c r="B16" s="45" t="s">
        <v>866</v>
      </c>
      <c r="C16" s="113" t="s">
        <v>219</v>
      </c>
      <c r="D16" s="114" t="s">
        <v>11</v>
      </c>
      <c r="E16" s="108"/>
      <c r="F16" s="26"/>
    </row>
    <row r="17" spans="1:6" ht="37.5" x14ac:dyDescent="0.3">
      <c r="A17" s="47">
        <v>7</v>
      </c>
      <c r="B17" s="45" t="s">
        <v>867</v>
      </c>
      <c r="C17" s="113" t="s">
        <v>222</v>
      </c>
      <c r="D17" s="114" t="s">
        <v>13</v>
      </c>
      <c r="E17" s="108"/>
      <c r="F17" s="26"/>
    </row>
    <row r="18" spans="1:6" ht="37.5" x14ac:dyDescent="0.3">
      <c r="A18" s="47">
        <v>8</v>
      </c>
      <c r="B18" s="45" t="s">
        <v>1310</v>
      </c>
      <c r="C18" s="113" t="s">
        <v>222</v>
      </c>
      <c r="D18" s="114" t="s">
        <v>13</v>
      </c>
      <c r="E18" s="108"/>
      <c r="F18" s="26"/>
    </row>
    <row r="19" spans="1:6" ht="25" x14ac:dyDescent="0.3">
      <c r="A19" s="47">
        <v>9</v>
      </c>
      <c r="B19" s="45" t="s">
        <v>633</v>
      </c>
      <c r="C19" s="113" t="s">
        <v>158</v>
      </c>
      <c r="D19" s="114" t="s">
        <v>11</v>
      </c>
      <c r="E19" s="108"/>
      <c r="F19" s="26"/>
    </row>
    <row r="20" spans="1:6" ht="25" x14ac:dyDescent="0.3">
      <c r="A20" s="47">
        <v>10</v>
      </c>
      <c r="B20" s="45" t="s">
        <v>868</v>
      </c>
      <c r="C20" s="113" t="s">
        <v>634</v>
      </c>
      <c r="D20" s="114" t="s">
        <v>11</v>
      </c>
      <c r="E20" s="108"/>
      <c r="F20" s="26"/>
    </row>
    <row r="21" spans="1:6" ht="38.25" customHeight="1" x14ac:dyDescent="0.3">
      <c r="A21" s="47">
        <v>11</v>
      </c>
      <c r="B21" s="45" t="s">
        <v>869</v>
      </c>
      <c r="C21" s="113" t="s">
        <v>635</v>
      </c>
      <c r="D21" s="114" t="s">
        <v>11</v>
      </c>
      <c r="E21" s="108"/>
      <c r="F21" s="26"/>
    </row>
    <row r="22" spans="1:6" ht="25" x14ac:dyDescent="0.3">
      <c r="A22" s="47">
        <v>12</v>
      </c>
      <c r="B22" s="45" t="s">
        <v>870</v>
      </c>
      <c r="C22" s="113" t="s">
        <v>636</v>
      </c>
      <c r="D22" s="114" t="s">
        <v>11</v>
      </c>
      <c r="E22" s="108"/>
      <c r="F22" s="26"/>
    </row>
    <row r="23" spans="1:6" ht="25" x14ac:dyDescent="0.3">
      <c r="A23" s="47">
        <v>13</v>
      </c>
      <c r="B23" s="45" t="s">
        <v>871</v>
      </c>
      <c r="C23" s="113" t="s">
        <v>637</v>
      </c>
      <c r="D23" s="114" t="s">
        <v>13</v>
      </c>
      <c r="E23" s="108"/>
      <c r="F23" s="26"/>
    </row>
    <row r="24" spans="1:6" ht="37.5" x14ac:dyDescent="0.3">
      <c r="A24" s="47">
        <v>14</v>
      </c>
      <c r="B24" s="45" t="s">
        <v>1309</v>
      </c>
      <c r="C24" s="113" t="s">
        <v>637</v>
      </c>
      <c r="D24" s="114" t="s">
        <v>13</v>
      </c>
      <c r="E24" s="108"/>
      <c r="F24" s="26"/>
    </row>
    <row r="25" spans="1:6" ht="25" x14ac:dyDescent="0.3">
      <c r="A25" s="47">
        <v>15</v>
      </c>
      <c r="B25" s="45" t="s">
        <v>872</v>
      </c>
      <c r="C25" s="113" t="s">
        <v>638</v>
      </c>
      <c r="D25" s="114" t="s">
        <v>11</v>
      </c>
      <c r="E25" s="108"/>
      <c r="F25" s="26"/>
    </row>
    <row r="26" spans="1:6" ht="25" x14ac:dyDescent="0.3">
      <c r="A26" s="47">
        <v>16</v>
      </c>
      <c r="B26" s="45" t="s">
        <v>873</v>
      </c>
      <c r="C26" s="113" t="s">
        <v>639</v>
      </c>
      <c r="D26" s="114" t="s">
        <v>13</v>
      </c>
      <c r="E26" s="108"/>
      <c r="F26" s="26"/>
    </row>
    <row r="27" spans="1:6" ht="25" x14ac:dyDescent="0.3">
      <c r="A27" s="47">
        <v>17</v>
      </c>
      <c r="B27" s="45" t="s">
        <v>966</v>
      </c>
      <c r="C27" s="113" t="s">
        <v>639</v>
      </c>
      <c r="D27" s="114" t="s">
        <v>13</v>
      </c>
      <c r="E27" s="108"/>
      <c r="F27" s="26"/>
    </row>
    <row r="28" spans="1:6" x14ac:dyDescent="0.3">
      <c r="A28" s="47">
        <v>18</v>
      </c>
      <c r="B28" s="45" t="s">
        <v>874</v>
      </c>
      <c r="C28" s="113" t="s">
        <v>235</v>
      </c>
      <c r="D28" s="114" t="s">
        <v>11</v>
      </c>
      <c r="E28" s="108"/>
      <c r="F28" s="26"/>
    </row>
    <row r="29" spans="1:6" ht="25" x14ac:dyDescent="0.3">
      <c r="A29" s="47">
        <v>19</v>
      </c>
      <c r="B29" s="45" t="s">
        <v>954</v>
      </c>
      <c r="C29" s="113" t="s">
        <v>237</v>
      </c>
      <c r="D29" s="114" t="s">
        <v>11</v>
      </c>
      <c r="E29" s="108"/>
      <c r="F29" s="26"/>
    </row>
    <row r="30" spans="1:6" x14ac:dyDescent="0.3">
      <c r="A30" s="47">
        <v>20</v>
      </c>
      <c r="B30" s="45" t="s">
        <v>876</v>
      </c>
      <c r="C30" s="113" t="s">
        <v>239</v>
      </c>
      <c r="D30" s="114" t="s">
        <v>11</v>
      </c>
      <c r="E30" s="108"/>
      <c r="F30" s="26"/>
    </row>
    <row r="31" spans="1:6" ht="25" x14ac:dyDescent="0.3">
      <c r="A31" s="47">
        <v>21</v>
      </c>
      <c r="B31" s="45" t="s">
        <v>877</v>
      </c>
      <c r="C31" s="113" t="s">
        <v>239</v>
      </c>
      <c r="D31" s="114" t="s">
        <v>13</v>
      </c>
      <c r="E31" s="108"/>
      <c r="F31" s="26"/>
    </row>
    <row r="32" spans="1:6" ht="25" x14ac:dyDescent="0.3">
      <c r="A32" s="47">
        <v>22</v>
      </c>
      <c r="B32" s="45" t="s">
        <v>878</v>
      </c>
      <c r="C32" s="113" t="s">
        <v>640</v>
      </c>
      <c r="D32" s="114" t="s">
        <v>11</v>
      </c>
      <c r="E32" s="108"/>
      <c r="F32" s="26"/>
    </row>
    <row r="33" spans="1:6" ht="25" x14ac:dyDescent="0.3">
      <c r="A33" s="47">
        <v>23</v>
      </c>
      <c r="B33" s="45" t="s">
        <v>879</v>
      </c>
      <c r="C33" s="113" t="s">
        <v>640</v>
      </c>
      <c r="D33" s="114" t="s">
        <v>11</v>
      </c>
      <c r="E33" s="108"/>
      <c r="F33" s="26"/>
    </row>
    <row r="34" spans="1:6" ht="25" x14ac:dyDescent="0.3">
      <c r="A34" s="47">
        <v>24</v>
      </c>
      <c r="B34" s="45" t="s">
        <v>880</v>
      </c>
      <c r="C34" s="113" t="s">
        <v>184</v>
      </c>
      <c r="D34" s="114" t="s">
        <v>11</v>
      </c>
      <c r="E34" s="108"/>
      <c r="F34" s="26"/>
    </row>
    <row r="35" spans="1:6" s="109" customFormat="1" x14ac:dyDescent="0.25">
      <c r="A35" s="92"/>
      <c r="B35" s="118"/>
      <c r="C35" s="119"/>
      <c r="D35" s="120"/>
      <c r="E35" s="121"/>
      <c r="F35" s="122"/>
    </row>
    <row r="36" spans="1:6" ht="32.25" customHeight="1" x14ac:dyDescent="0.25">
      <c r="A36" s="220" t="s">
        <v>1671</v>
      </c>
      <c r="B36" s="220"/>
      <c r="C36" s="220"/>
      <c r="D36" s="220"/>
      <c r="E36" s="220"/>
      <c r="F36" s="94"/>
    </row>
    <row r="37" spans="1:6" x14ac:dyDescent="0.25">
      <c r="A37" s="93"/>
      <c r="B37" s="93"/>
      <c r="C37" s="93"/>
      <c r="D37" s="93"/>
      <c r="E37" s="93"/>
      <c r="F37" s="94"/>
    </row>
    <row r="38" spans="1:6" x14ac:dyDescent="0.25">
      <c r="A38" s="27"/>
      <c r="B38" s="50" t="s">
        <v>10</v>
      </c>
      <c r="C38" s="51" t="s">
        <v>7</v>
      </c>
      <c r="D38" s="51" t="s">
        <v>6</v>
      </c>
      <c r="E38" s="51" t="s">
        <v>12</v>
      </c>
      <c r="F38" s="94"/>
    </row>
    <row r="39" spans="1:6" ht="27" customHeight="1" x14ac:dyDescent="0.3">
      <c r="A39" s="47">
        <v>25</v>
      </c>
      <c r="B39" s="45" t="s">
        <v>1311</v>
      </c>
      <c r="C39" s="113" t="s">
        <v>16</v>
      </c>
      <c r="D39" s="114" t="s">
        <v>11</v>
      </c>
      <c r="E39" s="108"/>
      <c r="F39" s="26"/>
    </row>
    <row r="40" spans="1:6" ht="37.5" x14ac:dyDescent="0.3">
      <c r="A40" s="47">
        <v>26</v>
      </c>
      <c r="B40" s="45" t="s">
        <v>1018</v>
      </c>
      <c r="C40" s="113" t="s">
        <v>82</v>
      </c>
      <c r="D40" s="114" t="s">
        <v>11</v>
      </c>
      <c r="E40" s="108"/>
      <c r="F40" s="26"/>
    </row>
    <row r="41" spans="1:6" ht="54" customHeight="1" x14ac:dyDescent="0.3">
      <c r="A41" s="47">
        <v>27</v>
      </c>
      <c r="B41" s="45" t="s">
        <v>1312</v>
      </c>
      <c r="C41" s="113" t="s">
        <v>17</v>
      </c>
      <c r="D41" s="114" t="s">
        <v>11</v>
      </c>
      <c r="E41" s="108"/>
      <c r="F41" s="26"/>
    </row>
    <row r="42" spans="1:6" ht="54" customHeight="1" x14ac:dyDescent="0.3">
      <c r="A42" s="47">
        <v>28</v>
      </c>
      <c r="B42" s="45" t="s">
        <v>1319</v>
      </c>
      <c r="C42" s="113" t="s">
        <v>20</v>
      </c>
      <c r="D42" s="114" t="s">
        <v>11</v>
      </c>
      <c r="E42" s="108"/>
      <c r="F42" s="26"/>
    </row>
    <row r="43" spans="1:6" ht="62.5" x14ac:dyDescent="0.3">
      <c r="A43" s="47">
        <v>29</v>
      </c>
      <c r="B43" s="45" t="s">
        <v>1320</v>
      </c>
      <c r="C43" s="113" t="s">
        <v>21</v>
      </c>
      <c r="D43" s="114" t="s">
        <v>11</v>
      </c>
      <c r="E43" s="108"/>
      <c r="F43" s="26"/>
    </row>
    <row r="44" spans="1:6" ht="78.75" customHeight="1" x14ac:dyDescent="0.3">
      <c r="A44" s="47">
        <v>30</v>
      </c>
      <c r="B44" s="155" t="s">
        <v>1321</v>
      </c>
      <c r="C44" s="113" t="s">
        <v>22</v>
      </c>
      <c r="D44" s="114" t="s">
        <v>11</v>
      </c>
      <c r="E44" s="108"/>
      <c r="F44" s="26"/>
    </row>
    <row r="45" spans="1:6" ht="37.5" x14ac:dyDescent="0.3">
      <c r="A45" s="47">
        <v>31</v>
      </c>
      <c r="B45" s="45" t="s">
        <v>1019</v>
      </c>
      <c r="C45" s="113" t="s">
        <v>70</v>
      </c>
      <c r="D45" s="114" t="s">
        <v>13</v>
      </c>
      <c r="E45" s="108"/>
      <c r="F45" s="26"/>
    </row>
    <row r="46" spans="1:6" ht="25" x14ac:dyDescent="0.3">
      <c r="A46" s="47">
        <v>32</v>
      </c>
      <c r="B46" s="45" t="s">
        <v>1020</v>
      </c>
      <c r="C46" s="113" t="s">
        <v>70</v>
      </c>
      <c r="D46" s="114" t="s">
        <v>11</v>
      </c>
      <c r="E46" s="108"/>
      <c r="F46" s="26"/>
    </row>
    <row r="47" spans="1:6" x14ac:dyDescent="0.3">
      <c r="A47" s="47">
        <v>33</v>
      </c>
      <c r="B47" s="45" t="s">
        <v>1021</v>
      </c>
      <c r="C47" s="113" t="s">
        <v>401</v>
      </c>
      <c r="D47" s="114" t="s">
        <v>11</v>
      </c>
      <c r="E47" s="108"/>
      <c r="F47" s="26"/>
    </row>
    <row r="48" spans="1:6" x14ac:dyDescent="0.3">
      <c r="A48" s="47">
        <v>34</v>
      </c>
      <c r="B48" s="45" t="s">
        <v>1022</v>
      </c>
      <c r="C48" s="113" t="s">
        <v>219</v>
      </c>
      <c r="D48" s="114" t="s">
        <v>11</v>
      </c>
      <c r="E48" s="108"/>
      <c r="F48" s="26"/>
    </row>
    <row r="49" spans="1:6" ht="39" customHeight="1" x14ac:dyDescent="0.3">
      <c r="A49" s="47">
        <v>35</v>
      </c>
      <c r="B49" s="45" t="s">
        <v>1023</v>
      </c>
      <c r="C49" s="113" t="s">
        <v>219</v>
      </c>
      <c r="D49" s="114" t="s">
        <v>11</v>
      </c>
      <c r="E49" s="108"/>
      <c r="F49" s="26"/>
    </row>
    <row r="50" spans="1:6" ht="62.5" x14ac:dyDescent="0.3">
      <c r="A50" s="47">
        <v>36</v>
      </c>
      <c r="B50" s="45" t="s">
        <v>1024</v>
      </c>
      <c r="C50" s="113" t="s">
        <v>219</v>
      </c>
      <c r="D50" s="114" t="s">
        <v>11</v>
      </c>
      <c r="E50" s="108"/>
      <c r="F50" s="26"/>
    </row>
    <row r="51" spans="1:6" ht="37.5" x14ac:dyDescent="0.3">
      <c r="A51" s="47">
        <v>37</v>
      </c>
      <c r="B51" s="45" t="s">
        <v>1317</v>
      </c>
      <c r="C51" s="113" t="s">
        <v>28</v>
      </c>
      <c r="D51" s="114" t="s">
        <v>11</v>
      </c>
      <c r="E51" s="108"/>
      <c r="F51" s="26"/>
    </row>
    <row r="52" spans="1:6" ht="28.5" customHeight="1" x14ac:dyDescent="0.3">
      <c r="A52" s="47">
        <v>38</v>
      </c>
      <c r="B52" s="45" t="s">
        <v>1025</v>
      </c>
      <c r="C52" s="113" t="s">
        <v>29</v>
      </c>
      <c r="D52" s="114" t="s">
        <v>11</v>
      </c>
      <c r="E52" s="108"/>
      <c r="F52" s="26"/>
    </row>
    <row r="53" spans="1:6" ht="41.25" customHeight="1" x14ac:dyDescent="0.3">
      <c r="A53" s="47">
        <v>39</v>
      </c>
      <c r="B53" s="45" t="s">
        <v>1316</v>
      </c>
      <c r="C53" s="113" t="s">
        <v>30</v>
      </c>
      <c r="D53" s="114" t="s">
        <v>11</v>
      </c>
      <c r="E53" s="108"/>
      <c r="F53" s="26"/>
    </row>
    <row r="54" spans="1:6" ht="25" x14ac:dyDescent="0.3">
      <c r="A54" s="47">
        <v>40</v>
      </c>
      <c r="B54" s="45" t="s">
        <v>1026</v>
      </c>
      <c r="C54" s="113" t="s">
        <v>30</v>
      </c>
      <c r="D54" s="114" t="s">
        <v>11</v>
      </c>
      <c r="E54" s="108"/>
      <c r="F54" s="26"/>
    </row>
    <row r="55" spans="1:6" ht="53.25" customHeight="1" x14ac:dyDescent="0.3">
      <c r="A55" s="47">
        <v>41</v>
      </c>
      <c r="B55" s="45" t="s">
        <v>1315</v>
      </c>
      <c r="C55" s="113" t="s">
        <v>31</v>
      </c>
      <c r="D55" s="114" t="s">
        <v>11</v>
      </c>
      <c r="E55" s="108"/>
      <c r="F55" s="26"/>
    </row>
    <row r="56" spans="1:6" ht="25" x14ac:dyDescent="0.3">
      <c r="A56" s="47">
        <v>42</v>
      </c>
      <c r="B56" s="45" t="s">
        <v>1027</v>
      </c>
      <c r="C56" s="113" t="s">
        <v>33</v>
      </c>
      <c r="D56" s="114" t="s">
        <v>13</v>
      </c>
      <c r="E56" s="108"/>
      <c r="F56" s="26"/>
    </row>
    <row r="57" spans="1:6" ht="50" x14ac:dyDescent="0.3">
      <c r="A57" s="47">
        <v>43</v>
      </c>
      <c r="B57" s="45" t="s">
        <v>1028</v>
      </c>
      <c r="C57" s="113" t="s">
        <v>33</v>
      </c>
      <c r="D57" s="114" t="s">
        <v>13</v>
      </c>
      <c r="E57" s="108"/>
      <c r="F57" s="26"/>
    </row>
    <row r="58" spans="1:6" ht="25" x14ac:dyDescent="0.3">
      <c r="A58" s="47">
        <v>44</v>
      </c>
      <c r="B58" s="45" t="s">
        <v>1029</v>
      </c>
      <c r="C58" s="113" t="s">
        <v>34</v>
      </c>
      <c r="D58" s="114" t="s">
        <v>13</v>
      </c>
      <c r="E58" s="108"/>
      <c r="F58" s="26"/>
    </row>
    <row r="59" spans="1:6" ht="39.75" customHeight="1" x14ac:dyDescent="0.3">
      <c r="A59" s="47">
        <v>45</v>
      </c>
      <c r="B59" s="45" t="s">
        <v>1314</v>
      </c>
      <c r="C59" s="113" t="s">
        <v>34</v>
      </c>
      <c r="D59" s="114" t="s">
        <v>13</v>
      </c>
      <c r="E59" s="108"/>
      <c r="F59" s="26"/>
    </row>
    <row r="60" spans="1:6" ht="25" x14ac:dyDescent="0.3">
      <c r="A60" s="47">
        <v>46</v>
      </c>
      <c r="B60" s="45" t="s">
        <v>1030</v>
      </c>
      <c r="C60" s="113" t="s">
        <v>34</v>
      </c>
      <c r="D60" s="114" t="s">
        <v>13</v>
      </c>
      <c r="E60" s="108"/>
      <c r="F60" s="26"/>
    </row>
    <row r="61" spans="1:6" ht="50" x14ac:dyDescent="0.3">
      <c r="A61" s="47">
        <v>47</v>
      </c>
      <c r="B61" s="45" t="s">
        <v>1031</v>
      </c>
      <c r="C61" s="113" t="s">
        <v>34</v>
      </c>
      <c r="D61" s="114" t="s">
        <v>13</v>
      </c>
      <c r="E61" s="108"/>
      <c r="F61" s="26"/>
    </row>
    <row r="62" spans="1:6" ht="63.75" customHeight="1" x14ac:dyDescent="0.3">
      <c r="A62" s="47">
        <v>48</v>
      </c>
      <c r="B62" s="45" t="s">
        <v>1318</v>
      </c>
      <c r="C62" s="113" t="s">
        <v>34</v>
      </c>
      <c r="D62" s="114" t="s">
        <v>13</v>
      </c>
      <c r="E62" s="108"/>
      <c r="F62" s="26"/>
    </row>
    <row r="63" spans="1:6" ht="25" x14ac:dyDescent="0.3">
      <c r="A63" s="47">
        <v>49</v>
      </c>
      <c r="B63" s="45" t="s">
        <v>1032</v>
      </c>
      <c r="C63" s="113" t="s">
        <v>1033</v>
      </c>
      <c r="D63" s="114" t="s">
        <v>13</v>
      </c>
      <c r="E63" s="108"/>
      <c r="F63" s="26"/>
    </row>
    <row r="64" spans="1:6" ht="25" x14ac:dyDescent="0.3">
      <c r="A64" s="47">
        <v>50</v>
      </c>
      <c r="B64" s="45" t="s">
        <v>1034</v>
      </c>
      <c r="C64" s="113" t="s">
        <v>1035</v>
      </c>
      <c r="D64" s="114" t="s">
        <v>13</v>
      </c>
      <c r="E64" s="108"/>
      <c r="F64" s="26"/>
    </row>
    <row r="65" spans="1:6" ht="37.5" x14ac:dyDescent="0.3">
      <c r="A65" s="47">
        <v>51</v>
      </c>
      <c r="B65" s="45" t="s">
        <v>1313</v>
      </c>
      <c r="C65" s="113" t="s">
        <v>567</v>
      </c>
      <c r="D65" s="114" t="s">
        <v>13</v>
      </c>
      <c r="E65" s="108"/>
      <c r="F65" s="26"/>
    </row>
    <row r="66" spans="1:6" ht="37.5" x14ac:dyDescent="0.3">
      <c r="A66" s="47">
        <v>52</v>
      </c>
      <c r="B66" s="45" t="s">
        <v>1036</v>
      </c>
      <c r="C66" s="113" t="s">
        <v>568</v>
      </c>
      <c r="D66" s="114" t="s">
        <v>13</v>
      </c>
      <c r="E66" s="108"/>
      <c r="F66" s="26"/>
    </row>
    <row r="67" spans="1:6" ht="25" x14ac:dyDescent="0.3">
      <c r="A67" s="47">
        <v>53</v>
      </c>
      <c r="B67" s="45" t="s">
        <v>1037</v>
      </c>
      <c r="C67" s="113" t="s">
        <v>1038</v>
      </c>
      <c r="D67" s="114" t="s">
        <v>13</v>
      </c>
      <c r="E67" s="108"/>
      <c r="F67" s="26"/>
    </row>
    <row r="68" spans="1:6" ht="37.5" x14ac:dyDescent="0.3">
      <c r="A68" s="47">
        <v>54</v>
      </c>
      <c r="B68" s="45" t="s">
        <v>1039</v>
      </c>
      <c r="C68" s="113" t="s">
        <v>1038</v>
      </c>
      <c r="D68" s="114" t="s">
        <v>13</v>
      </c>
      <c r="E68" s="108"/>
      <c r="F68" s="26"/>
    </row>
    <row r="69" spans="1:6" ht="25" x14ac:dyDescent="0.3">
      <c r="A69" s="47">
        <v>55</v>
      </c>
      <c r="B69" s="45" t="s">
        <v>1040</v>
      </c>
      <c r="C69" s="113" t="s">
        <v>1041</v>
      </c>
      <c r="D69" s="114" t="s">
        <v>13</v>
      </c>
      <c r="E69" s="108"/>
      <c r="F69" s="26"/>
    </row>
    <row r="70" spans="1:6" x14ac:dyDescent="0.3">
      <c r="A70" s="47">
        <v>56</v>
      </c>
      <c r="B70" s="45" t="s">
        <v>875</v>
      </c>
      <c r="C70" s="113" t="s">
        <v>183</v>
      </c>
      <c r="D70" s="114" t="s">
        <v>11</v>
      </c>
      <c r="E70" s="108"/>
      <c r="F70" s="26"/>
    </row>
    <row r="72" spans="1:6" x14ac:dyDescent="0.3">
      <c r="A72" s="216" t="s">
        <v>8</v>
      </c>
      <c r="B72" s="216"/>
      <c r="C72" s="17"/>
      <c r="D72" s="18"/>
      <c r="E72" s="54"/>
    </row>
    <row r="73" spans="1:6" x14ac:dyDescent="0.25">
      <c r="A73" s="214"/>
      <c r="B73" s="214"/>
      <c r="C73" s="214"/>
      <c r="D73" s="214"/>
      <c r="E73" s="214"/>
    </row>
    <row r="74" spans="1:6" x14ac:dyDescent="0.25">
      <c r="A74" s="217"/>
      <c r="B74" s="218"/>
      <c r="C74" s="218"/>
      <c r="D74" s="218"/>
      <c r="E74" s="219"/>
    </row>
    <row r="75" spans="1:6" x14ac:dyDescent="0.25">
      <c r="A75" s="217"/>
      <c r="B75" s="218"/>
      <c r="C75" s="218"/>
      <c r="D75" s="218"/>
      <c r="E75" s="219"/>
    </row>
  </sheetData>
  <sheetProtection algorithmName="SHA-512" hashValue="95by+pUzrO9p5HP7IYHfp5icywz8uDd+7YPrDAtWGlEB/GJ+NEy0NlkI6V0b0JCF3cmTyrckcA/ppXRon4PsVA==" saltValue="hJGVCCnu+59zRv6yqYbaXg==" spinCount="100000" sheet="1" objects="1" scenarios="1" selectLockedCells="1"/>
  <mergeCells count="15">
    <mergeCell ref="A5:E5"/>
    <mergeCell ref="A1:E1"/>
    <mergeCell ref="A2:E2"/>
    <mergeCell ref="A3:E3"/>
    <mergeCell ref="A4:E4"/>
    <mergeCell ref="A6:E6"/>
    <mergeCell ref="A9:E9"/>
    <mergeCell ref="E7:E8"/>
    <mergeCell ref="C7:D7"/>
    <mergeCell ref="C8:D8"/>
    <mergeCell ref="A72:B72"/>
    <mergeCell ref="A73:E73"/>
    <mergeCell ref="A74:E74"/>
    <mergeCell ref="A75:E75"/>
    <mergeCell ref="A36:E36"/>
  </mergeCells>
  <dataValidations count="4">
    <dataValidation type="list" allowBlank="1" showInputMessage="1" showErrorMessage="1" sqref="E11 E39:E43 E19:E22 E25 E28:E30 E32:E34 E15:E16" xr:uid="{3A2FADFB-819F-4A08-9909-BD1F0D65A9D4}">
      <formula1>"Yes,Rpt"</formula1>
    </dataValidation>
    <dataValidation type="list" allowBlank="1" showInputMessage="1" showErrorMessage="1" sqref="E12" xr:uid="{DC2D6235-CF07-4DA6-BF79-6617FE2C7CF6}">
      <formula1>"No,Rpt"</formula1>
    </dataValidation>
    <dataValidation type="list" allowBlank="1" showInputMessage="1" showErrorMessage="1" sqref="E13:E14 E17:E18 E23:E24 E26:E27 E31 E35 E45 E56:E69" xr:uid="{92C2E5B7-BFE6-4322-9202-A12C82D4D0B6}">
      <formula1>"Yes,NA,Rpt"</formula1>
    </dataValidation>
    <dataValidation type="list" allowBlank="1" showInputMessage="1" showErrorMessage="1" sqref="E44 E46:E55 E70" xr:uid="{897E30E1-6ED4-4028-A6A8-B0B83ADAF696}">
      <formula1>"Yes,Rpt,"</formula1>
    </dataValidation>
  </dataValidations>
  <printOptions horizontalCentered="1"/>
  <pageMargins left="0.59055118110236227" right="0.59055118110236227" top="0.59055118110236227" bottom="0.78740157480314965" header="0.31496062992125984" footer="0.31496062992125984"/>
  <pageSetup fitToHeight="3" orientation="portrait" blackAndWhite="1" r:id="rId1"/>
  <headerFooter scaleWithDoc="0" alignWithMargins="0">
    <oddFooter>&amp;L&amp;"-,Standard"&amp;9compliant: Yes or √
IMCI Checklist EN ISO 8099-1:2018 en210301&amp;C&amp;"Calibri,Standard"&amp;9not applicable: NA
&amp;R&amp;"Calibri,Standard"&amp;9follow up on variation report: Rpt or X
Page &amp;P of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F118"/>
  <sheetViews>
    <sheetView zoomScaleNormal="100" zoomScaleSheetLayoutView="100" workbookViewId="0">
      <selection activeCell="E11" sqref="E11"/>
    </sheetView>
  </sheetViews>
  <sheetFormatPr baseColWidth="10" defaultColWidth="11.453125" defaultRowHeight="12.5" x14ac:dyDescent="0.25"/>
  <cols>
    <col min="1" max="1" width="4.26953125" style="2" customWidth="1"/>
    <col min="2" max="2" width="51.7265625" style="4" customWidth="1"/>
    <col min="3" max="3" width="7.7265625" style="4" customWidth="1"/>
    <col min="4" max="4" width="10.7265625" style="4" customWidth="1"/>
    <col min="5" max="5" width="10.7265625" style="3" customWidth="1"/>
    <col min="6" max="6" width="11.453125" style="3" customWidth="1"/>
    <col min="7" max="16384" width="11.453125" style="4"/>
  </cols>
  <sheetData>
    <row r="1" spans="1:6" ht="76.5" customHeight="1" x14ac:dyDescent="0.25">
      <c r="A1" s="4"/>
      <c r="E1" s="4"/>
    </row>
    <row r="2" spans="1:6" ht="15" customHeight="1" x14ac:dyDescent="0.25">
      <c r="A2" s="226"/>
      <c r="B2" s="226"/>
      <c r="C2" s="226"/>
      <c r="D2" s="226"/>
      <c r="E2" s="226"/>
    </row>
    <row r="3" spans="1:6" ht="15" customHeight="1" x14ac:dyDescent="0.25">
      <c r="A3" s="225" t="s">
        <v>1305</v>
      </c>
      <c r="B3" s="225"/>
      <c r="C3" s="225"/>
      <c r="D3" s="225"/>
      <c r="E3" s="225"/>
    </row>
    <row r="4" spans="1:6" ht="15" customHeight="1" x14ac:dyDescent="0.25">
      <c r="A4" s="237" t="s">
        <v>19</v>
      </c>
      <c r="B4" s="237"/>
      <c r="C4" s="237"/>
      <c r="D4" s="237"/>
      <c r="E4" s="237"/>
    </row>
    <row r="5" spans="1:6" ht="15.75" customHeight="1" x14ac:dyDescent="0.25">
      <c r="A5" s="241" t="s">
        <v>504</v>
      </c>
      <c r="B5" s="241"/>
      <c r="C5" s="241"/>
      <c r="D5" s="241"/>
      <c r="E5" s="241"/>
    </row>
    <row r="6" spans="1:6" ht="15" customHeight="1" x14ac:dyDescent="0.25">
      <c r="A6" s="227" t="s">
        <v>1784</v>
      </c>
      <c r="B6" s="227"/>
      <c r="C6" s="227"/>
      <c r="D6" s="227"/>
      <c r="E6" s="227"/>
    </row>
    <row r="7" spans="1:6" ht="18" customHeight="1" x14ac:dyDescent="0.25">
      <c r="B7" s="29" t="s">
        <v>0</v>
      </c>
      <c r="C7" s="224" t="str">
        <f>IF('IMCI Cover Sheet'!B4=0,"",'IMCI Cover Sheet'!B4)</f>
        <v/>
      </c>
      <c r="D7" s="224"/>
      <c r="E7" s="223"/>
    </row>
    <row r="8" spans="1:6" ht="18" customHeight="1" x14ac:dyDescent="0.25">
      <c r="B8" s="29" t="s">
        <v>9</v>
      </c>
      <c r="C8" s="224" t="str">
        <f>IF('IMCI Cover Sheet'!B10=0,"",'IMCI Cover Sheet'!B10)</f>
        <v/>
      </c>
      <c r="D8" s="224"/>
      <c r="E8" s="223"/>
    </row>
    <row r="9" spans="1:6" s="6" customFormat="1" ht="15" customHeight="1" x14ac:dyDescent="0.25">
      <c r="A9" s="5"/>
      <c r="E9" s="3"/>
      <c r="F9" s="3"/>
    </row>
    <row r="10" spans="1:6" x14ac:dyDescent="0.3">
      <c r="A10" s="38"/>
      <c r="B10" s="50" t="s">
        <v>10</v>
      </c>
      <c r="C10" s="50"/>
      <c r="D10" s="51" t="s">
        <v>6</v>
      </c>
      <c r="E10" s="51" t="s">
        <v>12</v>
      </c>
      <c r="F10" s="26"/>
    </row>
    <row r="11" spans="1:6" s="109" customFormat="1" ht="37.5" x14ac:dyDescent="0.25">
      <c r="A11" s="10">
        <v>1</v>
      </c>
      <c r="B11" s="45" t="s">
        <v>957</v>
      </c>
      <c r="C11" s="113" t="s">
        <v>14</v>
      </c>
      <c r="D11" s="114" t="s">
        <v>13</v>
      </c>
      <c r="E11" s="108"/>
      <c r="F11" s="122"/>
    </row>
    <row r="12" spans="1:6" s="109" customFormat="1" x14ac:dyDescent="0.25">
      <c r="A12" s="10">
        <v>2</v>
      </c>
      <c r="B12" s="45" t="s">
        <v>995</v>
      </c>
      <c r="C12" s="113" t="s">
        <v>16</v>
      </c>
      <c r="D12" s="114" t="s">
        <v>13</v>
      </c>
      <c r="E12" s="108"/>
      <c r="F12" s="122"/>
    </row>
    <row r="13" spans="1:6" s="109" customFormat="1" ht="37.5" x14ac:dyDescent="0.25">
      <c r="A13" s="10">
        <v>3</v>
      </c>
      <c r="B13" s="45" t="s">
        <v>1525</v>
      </c>
      <c r="C13" s="113" t="s">
        <v>82</v>
      </c>
      <c r="D13" s="114" t="s">
        <v>11</v>
      </c>
      <c r="E13" s="108"/>
      <c r="F13" s="122"/>
    </row>
    <row r="14" spans="1:6" s="109" customFormat="1" ht="25" x14ac:dyDescent="0.25">
      <c r="A14" s="10">
        <v>4</v>
      </c>
      <c r="B14" s="45" t="s">
        <v>83</v>
      </c>
      <c r="C14" s="113" t="s">
        <v>17</v>
      </c>
      <c r="D14" s="114" t="s">
        <v>13</v>
      </c>
      <c r="E14" s="108"/>
      <c r="F14" s="122"/>
    </row>
    <row r="15" spans="1:6" s="109" customFormat="1" ht="25" x14ac:dyDescent="0.25">
      <c r="A15" s="10">
        <v>5</v>
      </c>
      <c r="B15" s="45" t="s">
        <v>84</v>
      </c>
      <c r="C15" s="113" t="s">
        <v>20</v>
      </c>
      <c r="D15" s="114" t="s">
        <v>13</v>
      </c>
      <c r="E15" s="108"/>
      <c r="F15" s="122"/>
    </row>
    <row r="16" spans="1:6" s="109" customFormat="1" ht="25" x14ac:dyDescent="0.25">
      <c r="A16" s="10">
        <v>6</v>
      </c>
      <c r="B16" s="45" t="s">
        <v>1526</v>
      </c>
      <c r="C16" s="113" t="s">
        <v>21</v>
      </c>
      <c r="D16" s="114" t="s">
        <v>11</v>
      </c>
      <c r="E16" s="108"/>
      <c r="F16" s="122"/>
    </row>
    <row r="17" spans="1:6" s="109" customFormat="1" ht="25" x14ac:dyDescent="0.25">
      <c r="A17" s="10">
        <v>7</v>
      </c>
      <c r="B17" s="45" t="s">
        <v>1527</v>
      </c>
      <c r="C17" s="113" t="s">
        <v>21</v>
      </c>
      <c r="D17" s="114" t="s">
        <v>13</v>
      </c>
      <c r="E17" s="108"/>
      <c r="F17" s="122"/>
    </row>
    <row r="18" spans="1:6" s="109" customFormat="1" ht="37.5" x14ac:dyDescent="0.25">
      <c r="A18" s="10">
        <v>8</v>
      </c>
      <c r="B18" s="45" t="s">
        <v>85</v>
      </c>
      <c r="C18" s="113" t="s">
        <v>22</v>
      </c>
      <c r="D18" s="114" t="s">
        <v>11</v>
      </c>
      <c r="E18" s="108"/>
      <c r="F18" s="122"/>
    </row>
    <row r="19" spans="1:6" s="109" customFormat="1" x14ac:dyDescent="0.25">
      <c r="A19" s="10">
        <v>9</v>
      </c>
      <c r="B19" s="45" t="s">
        <v>86</v>
      </c>
      <c r="C19" s="113" t="s">
        <v>22</v>
      </c>
      <c r="D19" s="114" t="s">
        <v>11</v>
      </c>
      <c r="E19" s="108"/>
      <c r="F19" s="122"/>
    </row>
    <row r="20" spans="1:6" s="109" customFormat="1" ht="25" x14ac:dyDescent="0.25">
      <c r="A20" s="10">
        <v>10</v>
      </c>
      <c r="B20" s="45" t="s">
        <v>87</v>
      </c>
      <c r="C20" s="113" t="s">
        <v>71</v>
      </c>
      <c r="D20" s="114" t="s">
        <v>13</v>
      </c>
      <c r="E20" s="108"/>
      <c r="F20" s="122"/>
    </row>
    <row r="21" spans="1:6" s="109" customFormat="1" ht="25" x14ac:dyDescent="0.25">
      <c r="A21" s="10">
        <v>11</v>
      </c>
      <c r="B21" s="45" t="s">
        <v>88</v>
      </c>
      <c r="C21" s="113" t="s">
        <v>72</v>
      </c>
      <c r="D21" s="114" t="s">
        <v>13</v>
      </c>
      <c r="E21" s="108"/>
      <c r="F21" s="122"/>
    </row>
    <row r="22" spans="1:6" s="109" customFormat="1" ht="25" x14ac:dyDescent="0.25">
      <c r="A22" s="10">
        <v>12</v>
      </c>
      <c r="B22" s="45" t="s">
        <v>1528</v>
      </c>
      <c r="C22" s="113" t="s">
        <v>72</v>
      </c>
      <c r="D22" s="114" t="s">
        <v>11</v>
      </c>
      <c r="E22" s="108"/>
      <c r="F22" s="122"/>
    </row>
    <row r="23" spans="1:6" s="109" customFormat="1" ht="25" x14ac:dyDescent="0.25">
      <c r="A23" s="10">
        <v>13</v>
      </c>
      <c r="B23" s="45" t="s">
        <v>1529</v>
      </c>
      <c r="C23" s="113" t="s">
        <v>24</v>
      </c>
      <c r="D23" s="114" t="s">
        <v>13</v>
      </c>
      <c r="E23" s="108"/>
      <c r="F23" s="122"/>
    </row>
    <row r="24" spans="1:6" s="109" customFormat="1" ht="25" x14ac:dyDescent="0.25">
      <c r="A24" s="10">
        <v>14</v>
      </c>
      <c r="B24" s="45" t="s">
        <v>89</v>
      </c>
      <c r="C24" s="113" t="s">
        <v>25</v>
      </c>
      <c r="D24" s="114" t="s">
        <v>11</v>
      </c>
      <c r="E24" s="108"/>
      <c r="F24" s="122"/>
    </row>
    <row r="25" spans="1:6" s="109" customFormat="1" ht="37.5" x14ac:dyDescent="0.25">
      <c r="A25" s="10">
        <v>15</v>
      </c>
      <c r="B25" s="45" t="s">
        <v>1393</v>
      </c>
      <c r="C25" s="113" t="s">
        <v>26</v>
      </c>
      <c r="D25" s="114" t="s">
        <v>11</v>
      </c>
      <c r="E25" s="108"/>
      <c r="F25" s="122"/>
    </row>
    <row r="26" spans="1:6" s="109" customFormat="1" x14ac:dyDescent="0.25">
      <c r="A26" s="10">
        <v>16</v>
      </c>
      <c r="B26" s="45" t="s">
        <v>90</v>
      </c>
      <c r="C26" s="113" t="s">
        <v>27</v>
      </c>
      <c r="D26" s="114" t="s">
        <v>11</v>
      </c>
      <c r="E26" s="108"/>
      <c r="F26" s="122"/>
    </row>
    <row r="27" spans="1:6" s="109" customFormat="1" ht="25" x14ac:dyDescent="0.25">
      <c r="A27" s="10">
        <v>17</v>
      </c>
      <c r="B27" s="45" t="s">
        <v>91</v>
      </c>
      <c r="C27" s="113" t="s">
        <v>28</v>
      </c>
      <c r="D27" s="114" t="s">
        <v>13</v>
      </c>
      <c r="E27" s="108"/>
      <c r="F27" s="122"/>
    </row>
    <row r="28" spans="1:6" s="109" customFormat="1" ht="25" x14ac:dyDescent="0.25">
      <c r="A28" s="10">
        <v>18</v>
      </c>
      <c r="B28" s="45" t="s">
        <v>92</v>
      </c>
      <c r="C28" s="113" t="s">
        <v>29</v>
      </c>
      <c r="D28" s="114" t="s">
        <v>13</v>
      </c>
      <c r="E28" s="108"/>
      <c r="F28" s="122"/>
    </row>
    <row r="29" spans="1:6" s="109" customFormat="1" ht="50" x14ac:dyDescent="0.25">
      <c r="A29" s="10">
        <v>19</v>
      </c>
      <c r="B29" s="45" t="s">
        <v>1555</v>
      </c>
      <c r="C29" s="113" t="s">
        <v>31</v>
      </c>
      <c r="D29" s="114" t="s">
        <v>13</v>
      </c>
      <c r="E29" s="108"/>
      <c r="F29" s="122"/>
    </row>
    <row r="30" spans="1:6" s="109" customFormat="1" ht="15.75" customHeight="1" x14ac:dyDescent="0.25">
      <c r="A30" s="10">
        <v>20</v>
      </c>
      <c r="B30" s="45" t="s">
        <v>94</v>
      </c>
      <c r="C30" s="113" t="s">
        <v>33</v>
      </c>
      <c r="D30" s="114" t="s">
        <v>13</v>
      </c>
      <c r="E30" s="108"/>
      <c r="F30" s="122"/>
    </row>
    <row r="31" spans="1:6" s="109" customFormat="1" ht="66" customHeight="1" x14ac:dyDescent="0.25">
      <c r="A31" s="10">
        <v>21</v>
      </c>
      <c r="B31" s="45" t="s">
        <v>1556</v>
      </c>
      <c r="C31" s="113" t="s">
        <v>34</v>
      </c>
      <c r="D31" s="114" t="s">
        <v>11</v>
      </c>
      <c r="E31" s="108"/>
      <c r="F31" s="122"/>
    </row>
    <row r="32" spans="1:6" s="109" customFormat="1" ht="75" x14ac:dyDescent="0.25">
      <c r="A32" s="10">
        <v>22</v>
      </c>
      <c r="B32" s="45" t="s">
        <v>1557</v>
      </c>
      <c r="C32" s="113" t="s">
        <v>34</v>
      </c>
      <c r="D32" s="114" t="s">
        <v>13</v>
      </c>
      <c r="E32" s="108"/>
      <c r="F32" s="122"/>
    </row>
    <row r="33" spans="1:6" s="109" customFormat="1" ht="25" x14ac:dyDescent="0.25">
      <c r="A33" s="10">
        <v>23</v>
      </c>
      <c r="B33" s="45" t="s">
        <v>92</v>
      </c>
      <c r="C33" s="113" t="s">
        <v>29</v>
      </c>
      <c r="D33" s="114" t="s">
        <v>13</v>
      </c>
      <c r="E33" s="108"/>
      <c r="F33" s="122"/>
    </row>
    <row r="34" spans="1:6" s="109" customFormat="1" ht="50" x14ac:dyDescent="0.25">
      <c r="A34" s="10">
        <v>24</v>
      </c>
      <c r="B34" s="45" t="s">
        <v>1555</v>
      </c>
      <c r="C34" s="113" t="s">
        <v>31</v>
      </c>
      <c r="D34" s="114" t="s">
        <v>13</v>
      </c>
      <c r="E34" s="108"/>
      <c r="F34" s="122"/>
    </row>
    <row r="35" spans="1:6" s="109" customFormat="1" ht="15" customHeight="1" x14ac:dyDescent="0.25">
      <c r="A35" s="10">
        <v>25</v>
      </c>
      <c r="B35" s="45" t="s">
        <v>94</v>
      </c>
      <c r="C35" s="113" t="s">
        <v>33</v>
      </c>
      <c r="D35" s="114" t="s">
        <v>13</v>
      </c>
      <c r="E35" s="108"/>
      <c r="F35" s="122"/>
    </row>
    <row r="36" spans="1:6" s="109" customFormat="1" ht="65.25" customHeight="1" x14ac:dyDescent="0.25">
      <c r="A36" s="10">
        <v>26</v>
      </c>
      <c r="B36" s="45" t="s">
        <v>1556</v>
      </c>
      <c r="C36" s="113" t="s">
        <v>34</v>
      </c>
      <c r="D36" s="114" t="s">
        <v>11</v>
      </c>
      <c r="E36" s="108"/>
      <c r="F36" s="122"/>
    </row>
    <row r="37" spans="1:6" s="109" customFormat="1" ht="75" x14ac:dyDescent="0.25">
      <c r="A37" s="10">
        <v>27</v>
      </c>
      <c r="B37" s="45" t="s">
        <v>1557</v>
      </c>
      <c r="C37" s="113" t="s">
        <v>34</v>
      </c>
      <c r="D37" s="114" t="s">
        <v>13</v>
      </c>
      <c r="E37" s="108"/>
      <c r="F37" s="122"/>
    </row>
    <row r="38" spans="1:6" s="109" customFormat="1" ht="37.5" x14ac:dyDescent="0.25">
      <c r="A38" s="10">
        <v>28</v>
      </c>
      <c r="B38" s="45" t="s">
        <v>996</v>
      </c>
      <c r="C38" s="113" t="s">
        <v>35</v>
      </c>
      <c r="D38" s="114" t="s">
        <v>13</v>
      </c>
      <c r="E38" s="108"/>
      <c r="F38" s="110"/>
    </row>
    <row r="39" spans="1:6" s="109" customFormat="1" ht="50" x14ac:dyDescent="0.25">
      <c r="A39" s="10">
        <v>29</v>
      </c>
      <c r="B39" s="45" t="s">
        <v>1558</v>
      </c>
      <c r="C39" s="113" t="s">
        <v>36</v>
      </c>
      <c r="D39" s="114" t="s">
        <v>13</v>
      </c>
      <c r="E39" s="108"/>
      <c r="F39" s="110"/>
    </row>
    <row r="40" spans="1:6" s="109" customFormat="1" ht="37.5" x14ac:dyDescent="0.25">
      <c r="A40" s="10">
        <v>30</v>
      </c>
      <c r="B40" s="45" t="s">
        <v>1530</v>
      </c>
      <c r="C40" s="113" t="s">
        <v>38</v>
      </c>
      <c r="D40" s="114" t="s">
        <v>11</v>
      </c>
      <c r="E40" s="108"/>
      <c r="F40" s="110"/>
    </row>
    <row r="41" spans="1:6" s="109" customFormat="1" ht="25" x14ac:dyDescent="0.25">
      <c r="A41" s="10">
        <v>31</v>
      </c>
      <c r="B41" s="45" t="s">
        <v>1531</v>
      </c>
      <c r="C41" s="113" t="s">
        <v>39</v>
      </c>
      <c r="D41" s="114" t="s">
        <v>11</v>
      </c>
      <c r="E41" s="108"/>
      <c r="F41" s="110"/>
    </row>
    <row r="42" spans="1:6" s="109" customFormat="1" x14ac:dyDescent="0.25">
      <c r="A42" s="10">
        <v>32</v>
      </c>
      <c r="B42" s="45" t="s">
        <v>95</v>
      </c>
      <c r="C42" s="113" t="s">
        <v>45</v>
      </c>
      <c r="D42" s="114" t="s">
        <v>11</v>
      </c>
      <c r="E42" s="108"/>
      <c r="F42" s="110"/>
    </row>
    <row r="43" spans="1:6" s="109" customFormat="1" x14ac:dyDescent="0.25">
      <c r="A43" s="10">
        <v>33</v>
      </c>
      <c r="B43" s="45" t="s">
        <v>96</v>
      </c>
      <c r="C43" s="113" t="s">
        <v>45</v>
      </c>
      <c r="D43" s="114" t="s">
        <v>11</v>
      </c>
      <c r="E43" s="108"/>
      <c r="F43" s="110"/>
    </row>
    <row r="44" spans="1:6" s="109" customFormat="1" x14ac:dyDescent="0.25">
      <c r="A44" s="10">
        <v>34</v>
      </c>
      <c r="B44" s="45" t="s">
        <v>97</v>
      </c>
      <c r="C44" s="113" t="s">
        <v>45</v>
      </c>
      <c r="D44" s="114" t="s">
        <v>11</v>
      </c>
      <c r="E44" s="108"/>
      <c r="F44" s="110"/>
    </row>
    <row r="45" spans="1:6" s="109" customFormat="1" ht="27" customHeight="1" x14ac:dyDescent="0.25">
      <c r="A45" s="10">
        <v>35</v>
      </c>
      <c r="B45" s="45" t="s">
        <v>1532</v>
      </c>
      <c r="C45" s="113" t="s">
        <v>46</v>
      </c>
      <c r="D45" s="114" t="s">
        <v>11</v>
      </c>
      <c r="E45" s="108"/>
      <c r="F45" s="110"/>
    </row>
    <row r="46" spans="1:6" s="109" customFormat="1" ht="25" x14ac:dyDescent="0.25">
      <c r="A46" s="10">
        <v>36</v>
      </c>
      <c r="B46" s="45" t="s">
        <v>1412</v>
      </c>
      <c r="C46" s="113" t="s">
        <v>46</v>
      </c>
      <c r="D46" s="114" t="s">
        <v>13</v>
      </c>
      <c r="E46" s="108"/>
      <c r="F46" s="110"/>
    </row>
    <row r="47" spans="1:6" s="109" customFormat="1" ht="37.5" x14ac:dyDescent="0.25">
      <c r="A47" s="10">
        <v>37</v>
      </c>
      <c r="B47" s="45" t="s">
        <v>1533</v>
      </c>
      <c r="C47" s="113" t="s">
        <v>47</v>
      </c>
      <c r="D47" s="114" t="s">
        <v>11</v>
      </c>
      <c r="E47" s="108"/>
      <c r="F47" s="110"/>
    </row>
    <row r="48" spans="1:6" s="109" customFormat="1" ht="62.5" x14ac:dyDescent="0.25">
      <c r="A48" s="10">
        <v>38</v>
      </c>
      <c r="B48" s="138" t="s">
        <v>98</v>
      </c>
      <c r="C48" s="113" t="s">
        <v>48</v>
      </c>
      <c r="D48" s="114" t="s">
        <v>13</v>
      </c>
      <c r="E48" s="108"/>
      <c r="F48" s="110"/>
    </row>
    <row r="49" spans="1:6" s="109" customFormat="1" ht="25" x14ac:dyDescent="0.25">
      <c r="A49" s="10">
        <v>39</v>
      </c>
      <c r="B49" s="45" t="s">
        <v>99</v>
      </c>
      <c r="C49" s="113" t="s">
        <v>49</v>
      </c>
      <c r="D49" s="114" t="s">
        <v>11</v>
      </c>
      <c r="E49" s="108"/>
      <c r="F49" s="110"/>
    </row>
    <row r="50" spans="1:6" s="109" customFormat="1" ht="37.5" x14ac:dyDescent="0.25">
      <c r="A50" s="10">
        <v>40</v>
      </c>
      <c r="B50" s="45" t="s">
        <v>1534</v>
      </c>
      <c r="C50" s="113" t="s">
        <v>49</v>
      </c>
      <c r="D50" s="114" t="s">
        <v>13</v>
      </c>
      <c r="E50" s="108"/>
      <c r="F50" s="110"/>
    </row>
    <row r="51" spans="1:6" s="109" customFormat="1" ht="25" x14ac:dyDescent="0.25">
      <c r="A51" s="10">
        <v>41</v>
      </c>
      <c r="B51" s="45" t="s">
        <v>1535</v>
      </c>
      <c r="C51" s="113" t="s">
        <v>50</v>
      </c>
      <c r="D51" s="114" t="s">
        <v>11</v>
      </c>
      <c r="E51" s="108"/>
      <c r="F51" s="110"/>
    </row>
    <row r="52" spans="1:6" s="109" customFormat="1" ht="25" x14ac:dyDescent="0.25">
      <c r="A52" s="10">
        <v>42</v>
      </c>
      <c r="B52" s="45" t="s">
        <v>1536</v>
      </c>
      <c r="C52" s="113" t="s">
        <v>51</v>
      </c>
      <c r="D52" s="114" t="s">
        <v>13</v>
      </c>
      <c r="E52" s="108"/>
      <c r="F52" s="110"/>
    </row>
    <row r="53" spans="1:6" s="109" customFormat="1" x14ac:dyDescent="0.25">
      <c r="A53" s="10">
        <v>43</v>
      </c>
      <c r="B53" s="45" t="s">
        <v>100</v>
      </c>
      <c r="C53" s="113" t="s">
        <v>54</v>
      </c>
      <c r="D53" s="114" t="s">
        <v>11</v>
      </c>
      <c r="E53" s="108"/>
      <c r="F53" s="110"/>
    </row>
    <row r="54" spans="1:6" s="109" customFormat="1" ht="25" x14ac:dyDescent="0.25">
      <c r="A54" s="10">
        <v>44</v>
      </c>
      <c r="B54" s="45" t="s">
        <v>52</v>
      </c>
      <c r="C54" s="113" t="s">
        <v>53</v>
      </c>
      <c r="D54" s="114" t="s">
        <v>13</v>
      </c>
      <c r="E54" s="108"/>
      <c r="F54" s="110"/>
    </row>
    <row r="55" spans="1:6" s="109" customFormat="1" ht="25" x14ac:dyDescent="0.25">
      <c r="A55" s="10">
        <v>45</v>
      </c>
      <c r="B55" s="45" t="s">
        <v>984</v>
      </c>
      <c r="C55" s="113" t="s">
        <v>55</v>
      </c>
      <c r="D55" s="114" t="s">
        <v>13</v>
      </c>
      <c r="E55" s="108"/>
      <c r="F55" s="110"/>
    </row>
    <row r="56" spans="1:6" s="109" customFormat="1" ht="25" x14ac:dyDescent="0.25">
      <c r="A56" s="10">
        <v>46</v>
      </c>
      <c r="B56" s="45" t="s">
        <v>101</v>
      </c>
      <c r="C56" s="113" t="s">
        <v>55</v>
      </c>
      <c r="D56" s="114" t="s">
        <v>13</v>
      </c>
      <c r="E56" s="108"/>
      <c r="F56" s="110"/>
    </row>
    <row r="57" spans="1:6" s="109" customFormat="1" ht="39.75" customHeight="1" x14ac:dyDescent="0.25">
      <c r="A57" s="10">
        <v>47</v>
      </c>
      <c r="B57" s="45" t="s">
        <v>102</v>
      </c>
      <c r="C57" s="113" t="s">
        <v>56</v>
      </c>
      <c r="D57" s="114" t="s">
        <v>11</v>
      </c>
      <c r="E57" s="108"/>
      <c r="F57" s="110"/>
    </row>
    <row r="58" spans="1:6" s="109" customFormat="1" x14ac:dyDescent="0.25">
      <c r="A58" s="10">
        <v>48</v>
      </c>
      <c r="B58" s="45" t="s">
        <v>103</v>
      </c>
      <c r="C58" s="113" t="s">
        <v>104</v>
      </c>
      <c r="D58" s="114" t="s">
        <v>11</v>
      </c>
      <c r="E58" s="108"/>
      <c r="F58" s="110"/>
    </row>
    <row r="59" spans="1:6" s="109" customFormat="1" ht="25" x14ac:dyDescent="0.25">
      <c r="A59" s="10">
        <v>49</v>
      </c>
      <c r="B59" s="45" t="s">
        <v>105</v>
      </c>
      <c r="C59" s="113" t="s">
        <v>57</v>
      </c>
      <c r="D59" s="114" t="s">
        <v>13</v>
      </c>
      <c r="E59" s="108"/>
      <c r="F59" s="110"/>
    </row>
    <row r="60" spans="1:6" s="109" customFormat="1" ht="25" x14ac:dyDescent="0.25">
      <c r="A60" s="10">
        <v>50</v>
      </c>
      <c r="B60" s="45" t="s">
        <v>1537</v>
      </c>
      <c r="C60" s="113" t="s">
        <v>58</v>
      </c>
      <c r="D60" s="114" t="s">
        <v>11</v>
      </c>
      <c r="E60" s="108"/>
      <c r="F60" s="110"/>
    </row>
    <row r="61" spans="1:6" s="109" customFormat="1" ht="25" x14ac:dyDescent="0.25">
      <c r="A61" s="10">
        <v>51</v>
      </c>
      <c r="B61" s="45" t="s">
        <v>1538</v>
      </c>
      <c r="C61" s="113" t="s">
        <v>59</v>
      </c>
      <c r="D61" s="114" t="s">
        <v>11</v>
      </c>
      <c r="E61" s="108"/>
      <c r="F61" s="110"/>
    </row>
    <row r="62" spans="1:6" s="109" customFormat="1" ht="25" x14ac:dyDescent="0.25">
      <c r="A62" s="10">
        <v>52</v>
      </c>
      <c r="B62" s="45" t="s">
        <v>106</v>
      </c>
      <c r="C62" s="113" t="s">
        <v>60</v>
      </c>
      <c r="D62" s="114" t="s">
        <v>11</v>
      </c>
      <c r="E62" s="108"/>
      <c r="F62" s="110"/>
    </row>
    <row r="63" spans="1:6" s="109" customFormat="1" ht="25" x14ac:dyDescent="0.25">
      <c r="A63" s="10">
        <v>53</v>
      </c>
      <c r="B63" s="45" t="s">
        <v>985</v>
      </c>
      <c r="C63" s="113" t="s">
        <v>61</v>
      </c>
      <c r="D63" s="114" t="s">
        <v>13</v>
      </c>
      <c r="E63" s="108"/>
      <c r="F63" s="110"/>
    </row>
    <row r="64" spans="1:6" s="109" customFormat="1" ht="25" x14ac:dyDescent="0.25">
      <c r="A64" s="10">
        <v>54</v>
      </c>
      <c r="B64" s="45" t="s">
        <v>1539</v>
      </c>
      <c r="C64" s="113" t="s">
        <v>73</v>
      </c>
      <c r="D64" s="114" t="s">
        <v>13</v>
      </c>
      <c r="E64" s="108"/>
      <c r="F64" s="110"/>
    </row>
    <row r="65" spans="1:6" s="109" customFormat="1" ht="25" x14ac:dyDescent="0.25">
      <c r="A65" s="10">
        <v>55</v>
      </c>
      <c r="B65" s="45" t="s">
        <v>1540</v>
      </c>
      <c r="C65" s="113" t="s">
        <v>62</v>
      </c>
      <c r="D65" s="114" t="s">
        <v>11</v>
      </c>
      <c r="E65" s="108"/>
      <c r="F65" s="110"/>
    </row>
    <row r="66" spans="1:6" s="109" customFormat="1" x14ac:dyDescent="0.25">
      <c r="A66" s="10">
        <v>56</v>
      </c>
      <c r="B66" s="45" t="s">
        <v>107</v>
      </c>
      <c r="C66" s="113" t="s">
        <v>63</v>
      </c>
      <c r="D66" s="114" t="s">
        <v>11</v>
      </c>
      <c r="E66" s="108"/>
      <c r="F66" s="110"/>
    </row>
    <row r="67" spans="1:6" s="109" customFormat="1" ht="42" customHeight="1" x14ac:dyDescent="0.25">
      <c r="A67" s="10">
        <v>57</v>
      </c>
      <c r="B67" s="45" t="s">
        <v>1541</v>
      </c>
      <c r="C67" s="113" t="s">
        <v>64</v>
      </c>
      <c r="D67" s="114" t="s">
        <v>13</v>
      </c>
      <c r="E67" s="108"/>
      <c r="F67" s="110"/>
    </row>
    <row r="68" spans="1:6" s="109" customFormat="1" ht="25" x14ac:dyDescent="0.25">
      <c r="A68" s="10">
        <v>58</v>
      </c>
      <c r="B68" s="45" t="s">
        <v>108</v>
      </c>
      <c r="C68" s="113" t="s">
        <v>65</v>
      </c>
      <c r="D68" s="114" t="s">
        <v>13</v>
      </c>
      <c r="E68" s="108"/>
      <c r="F68" s="110"/>
    </row>
    <row r="69" spans="1:6" s="109" customFormat="1" ht="25" x14ac:dyDescent="0.25">
      <c r="A69" s="10">
        <v>59</v>
      </c>
      <c r="B69" s="45" t="s">
        <v>1542</v>
      </c>
      <c r="C69" s="113" t="s">
        <v>66</v>
      </c>
      <c r="D69" s="114" t="s">
        <v>11</v>
      </c>
      <c r="E69" s="108"/>
      <c r="F69" s="110"/>
    </row>
    <row r="70" spans="1:6" s="109" customFormat="1" ht="25" x14ac:dyDescent="0.25">
      <c r="A70" s="10">
        <v>60</v>
      </c>
      <c r="B70" s="45" t="s">
        <v>109</v>
      </c>
      <c r="C70" s="113" t="s">
        <v>67</v>
      </c>
      <c r="D70" s="114" t="s">
        <v>13</v>
      </c>
      <c r="E70" s="108"/>
      <c r="F70" s="110"/>
    </row>
    <row r="71" spans="1:6" s="109" customFormat="1" ht="25" x14ac:dyDescent="0.25">
      <c r="A71" s="10">
        <v>61</v>
      </c>
      <c r="B71" s="45" t="s">
        <v>997</v>
      </c>
      <c r="C71" s="113" t="s">
        <v>68</v>
      </c>
      <c r="D71" s="114" t="s">
        <v>11</v>
      </c>
      <c r="E71" s="108"/>
      <c r="F71" s="110"/>
    </row>
    <row r="72" spans="1:6" s="109" customFormat="1" x14ac:dyDescent="0.25">
      <c r="A72" s="10">
        <v>62</v>
      </c>
      <c r="B72" s="45" t="s">
        <v>110</v>
      </c>
      <c r="C72" s="113" t="s">
        <v>76</v>
      </c>
      <c r="D72" s="114" t="s">
        <v>13</v>
      </c>
      <c r="E72" s="108"/>
      <c r="F72" s="110"/>
    </row>
    <row r="73" spans="1:6" s="109" customFormat="1" ht="25" x14ac:dyDescent="0.25">
      <c r="A73" s="10">
        <v>63</v>
      </c>
      <c r="B73" s="45" t="s">
        <v>1543</v>
      </c>
      <c r="C73" s="113" t="s">
        <v>77</v>
      </c>
      <c r="D73" s="114" t="s">
        <v>13</v>
      </c>
      <c r="E73" s="108"/>
      <c r="F73" s="110"/>
    </row>
    <row r="74" spans="1:6" s="109" customFormat="1" ht="25" x14ac:dyDescent="0.25">
      <c r="A74" s="10">
        <v>64</v>
      </c>
      <c r="B74" s="45" t="s">
        <v>1544</v>
      </c>
      <c r="C74" s="46" t="s">
        <v>78</v>
      </c>
      <c r="D74" s="114" t="s">
        <v>13</v>
      </c>
      <c r="E74" s="108"/>
      <c r="F74" s="110"/>
    </row>
    <row r="75" spans="1:6" s="109" customFormat="1" x14ac:dyDescent="0.25">
      <c r="A75" s="10">
        <v>65</v>
      </c>
      <c r="B75" s="45" t="s">
        <v>998</v>
      </c>
      <c r="C75" s="113" t="s">
        <v>79</v>
      </c>
      <c r="D75" s="114" t="s">
        <v>13</v>
      </c>
      <c r="E75" s="108"/>
      <c r="F75" s="110"/>
    </row>
    <row r="76" spans="1:6" s="109" customFormat="1" x14ac:dyDescent="0.25">
      <c r="A76" s="10">
        <v>66</v>
      </c>
      <c r="B76" s="45" t="s">
        <v>111</v>
      </c>
      <c r="C76" s="113" t="s">
        <v>80</v>
      </c>
      <c r="D76" s="114" t="s">
        <v>13</v>
      </c>
      <c r="E76" s="108"/>
      <c r="F76" s="110"/>
    </row>
    <row r="77" spans="1:6" s="109" customFormat="1" x14ac:dyDescent="0.25">
      <c r="A77" s="10">
        <v>67</v>
      </c>
      <c r="B77" s="45" t="s">
        <v>1002</v>
      </c>
      <c r="C77" s="113" t="s">
        <v>81</v>
      </c>
      <c r="D77" s="114" t="s">
        <v>13</v>
      </c>
      <c r="E77" s="108"/>
      <c r="F77" s="110"/>
    </row>
    <row r="78" spans="1:6" s="109" customFormat="1" ht="25" x14ac:dyDescent="0.25">
      <c r="A78" s="10">
        <v>68</v>
      </c>
      <c r="B78" s="45" t="s">
        <v>1446</v>
      </c>
      <c r="C78" s="46" t="s">
        <v>18</v>
      </c>
      <c r="D78" s="114" t="s">
        <v>11</v>
      </c>
      <c r="E78" s="108"/>
      <c r="F78" s="110"/>
    </row>
    <row r="79" spans="1:6" x14ac:dyDescent="0.3">
      <c r="B79" s="52"/>
      <c r="C79" s="53"/>
      <c r="D79" s="54"/>
      <c r="E79" s="54"/>
    </row>
    <row r="80" spans="1:6" ht="25.5" customHeight="1" x14ac:dyDescent="0.25">
      <c r="A80" s="220" t="s">
        <v>1671</v>
      </c>
      <c r="B80" s="220"/>
      <c r="C80" s="220"/>
      <c r="D80" s="220"/>
      <c r="E80" s="220"/>
      <c r="F80" s="4"/>
    </row>
    <row r="82" spans="1:6" s="109" customFormat="1" ht="50" x14ac:dyDescent="0.25">
      <c r="A82" s="105">
        <v>69</v>
      </c>
      <c r="B82" s="100" t="s">
        <v>1188</v>
      </c>
      <c r="C82" s="130" t="s">
        <v>15</v>
      </c>
      <c r="D82" s="114" t="s">
        <v>11</v>
      </c>
      <c r="E82" s="108"/>
      <c r="F82" s="110"/>
    </row>
    <row r="83" spans="1:6" s="109" customFormat="1" x14ac:dyDescent="0.25">
      <c r="A83" s="105">
        <v>70</v>
      </c>
      <c r="B83" s="100" t="s">
        <v>1189</v>
      </c>
      <c r="C83" s="112" t="s">
        <v>23</v>
      </c>
      <c r="D83" s="114" t="s">
        <v>11</v>
      </c>
      <c r="E83" s="108"/>
      <c r="F83" s="110"/>
    </row>
    <row r="84" spans="1:6" s="109" customFormat="1" ht="25" x14ac:dyDescent="0.25">
      <c r="A84" s="105">
        <v>71</v>
      </c>
      <c r="B84" s="100" t="s">
        <v>1190</v>
      </c>
      <c r="C84" s="112" t="s">
        <v>23</v>
      </c>
      <c r="D84" s="114" t="s">
        <v>13</v>
      </c>
      <c r="E84" s="48"/>
      <c r="F84" s="110"/>
    </row>
    <row r="85" spans="1:6" s="109" customFormat="1" ht="25" x14ac:dyDescent="0.25">
      <c r="A85" s="105">
        <v>72</v>
      </c>
      <c r="B85" s="100" t="s">
        <v>1545</v>
      </c>
      <c r="C85" s="112" t="s">
        <v>70</v>
      </c>
      <c r="D85" s="114" t="s">
        <v>13</v>
      </c>
      <c r="E85" s="48"/>
      <c r="F85" s="110"/>
    </row>
    <row r="86" spans="1:6" s="109" customFormat="1" ht="37.5" x14ac:dyDescent="0.25">
      <c r="A86" s="105">
        <v>73</v>
      </c>
      <c r="B86" s="100" t="s">
        <v>93</v>
      </c>
      <c r="C86" s="112" t="s">
        <v>30</v>
      </c>
      <c r="D86" s="114" t="s">
        <v>11</v>
      </c>
      <c r="E86" s="108"/>
      <c r="F86" s="110"/>
    </row>
    <row r="87" spans="1:6" s="109" customFormat="1" ht="37.5" x14ac:dyDescent="0.25">
      <c r="A87" s="105">
        <v>74</v>
      </c>
      <c r="B87" s="100" t="s">
        <v>1546</v>
      </c>
      <c r="C87" s="112" t="s">
        <v>32</v>
      </c>
      <c r="D87" s="114" t="s">
        <v>11</v>
      </c>
      <c r="E87" s="108"/>
      <c r="F87" s="110"/>
    </row>
    <row r="88" spans="1:6" s="109" customFormat="1" ht="25" x14ac:dyDescent="0.25">
      <c r="A88" s="105">
        <v>75</v>
      </c>
      <c r="B88" s="100" t="s">
        <v>1191</v>
      </c>
      <c r="C88" s="112" t="s">
        <v>1033</v>
      </c>
      <c r="D88" s="114" t="s">
        <v>13</v>
      </c>
      <c r="E88" s="48"/>
      <c r="F88" s="110"/>
    </row>
    <row r="89" spans="1:6" s="109" customFormat="1" ht="37.5" x14ac:dyDescent="0.25">
      <c r="A89" s="105">
        <v>76</v>
      </c>
      <c r="B89" s="100" t="s">
        <v>1547</v>
      </c>
      <c r="C89" s="112" t="s">
        <v>1033</v>
      </c>
      <c r="D89" s="114" t="s">
        <v>13</v>
      </c>
      <c r="E89" s="108"/>
      <c r="F89" s="110"/>
    </row>
    <row r="90" spans="1:6" s="109" customFormat="1" x14ac:dyDescent="0.25">
      <c r="A90" s="105">
        <v>77</v>
      </c>
      <c r="B90" s="100" t="s">
        <v>1192</v>
      </c>
      <c r="C90" s="112" t="s">
        <v>37</v>
      </c>
      <c r="D90" s="114" t="s">
        <v>11</v>
      </c>
      <c r="E90" s="108"/>
      <c r="F90" s="110"/>
    </row>
    <row r="91" spans="1:6" s="109" customFormat="1" ht="37.5" x14ac:dyDescent="0.25">
      <c r="A91" s="105">
        <v>78</v>
      </c>
      <c r="B91" s="100" t="s">
        <v>1548</v>
      </c>
      <c r="C91" s="112" t="s">
        <v>1092</v>
      </c>
      <c r="D91" s="114" t="s">
        <v>13</v>
      </c>
      <c r="E91" s="48"/>
      <c r="F91" s="110"/>
    </row>
    <row r="92" spans="1:6" s="109" customFormat="1" x14ac:dyDescent="0.25">
      <c r="A92" s="105">
        <v>79</v>
      </c>
      <c r="B92" s="100" t="s">
        <v>1193</v>
      </c>
      <c r="C92" s="112" t="s">
        <v>1092</v>
      </c>
      <c r="D92" s="114" t="s">
        <v>11</v>
      </c>
      <c r="E92" s="108"/>
      <c r="F92" s="110"/>
    </row>
    <row r="93" spans="1:6" s="109" customFormat="1" ht="25" x14ac:dyDescent="0.25">
      <c r="A93" s="105">
        <v>80</v>
      </c>
      <c r="B93" s="100" t="s">
        <v>1549</v>
      </c>
      <c r="C93" s="112" t="s">
        <v>1121</v>
      </c>
      <c r="D93" s="114" t="s">
        <v>11</v>
      </c>
      <c r="E93" s="108"/>
      <c r="F93" s="110"/>
    </row>
    <row r="94" spans="1:6" s="109" customFormat="1" x14ac:dyDescent="0.25">
      <c r="A94" s="105">
        <v>81</v>
      </c>
      <c r="B94" s="100" t="s">
        <v>1194</v>
      </c>
      <c r="C94" s="112" t="s">
        <v>40</v>
      </c>
      <c r="D94" s="114" t="s">
        <v>11</v>
      </c>
      <c r="E94" s="108"/>
      <c r="F94" s="110"/>
    </row>
    <row r="95" spans="1:6" s="109" customFormat="1" ht="25" x14ac:dyDescent="0.25">
      <c r="A95" s="105">
        <v>82</v>
      </c>
      <c r="B95" s="100" t="s">
        <v>1550</v>
      </c>
      <c r="C95" s="112" t="s">
        <v>40</v>
      </c>
      <c r="D95" s="114" t="s">
        <v>11</v>
      </c>
      <c r="E95" s="108"/>
      <c r="F95" s="110"/>
    </row>
    <row r="96" spans="1:6" s="109" customFormat="1" ht="25" x14ac:dyDescent="0.25">
      <c r="A96" s="105">
        <v>83</v>
      </c>
      <c r="B96" s="100" t="s">
        <v>1551</v>
      </c>
      <c r="C96" s="112" t="s">
        <v>41</v>
      </c>
      <c r="D96" s="114" t="s">
        <v>13</v>
      </c>
      <c r="E96" s="108"/>
      <c r="F96" s="110"/>
    </row>
    <row r="97" spans="1:6" s="109" customFormat="1" ht="25" x14ac:dyDescent="0.25">
      <c r="A97" s="105">
        <v>84</v>
      </c>
      <c r="B97" s="100" t="s">
        <v>1195</v>
      </c>
      <c r="C97" s="112" t="s">
        <v>42</v>
      </c>
      <c r="D97" s="114" t="s">
        <v>11</v>
      </c>
      <c r="E97" s="108"/>
      <c r="F97" s="110"/>
    </row>
    <row r="98" spans="1:6" s="109" customFormat="1" ht="50" x14ac:dyDescent="0.25">
      <c r="A98" s="105">
        <v>85</v>
      </c>
      <c r="B98" s="100" t="s">
        <v>1552</v>
      </c>
      <c r="C98" s="112" t="s">
        <v>43</v>
      </c>
      <c r="D98" s="114" t="s">
        <v>13</v>
      </c>
      <c r="E98" s="48"/>
      <c r="F98" s="110"/>
    </row>
    <row r="99" spans="1:6" s="109" customFormat="1" ht="37.5" x14ac:dyDescent="0.25">
      <c r="A99" s="105">
        <v>86</v>
      </c>
      <c r="B99" s="100" t="s">
        <v>1196</v>
      </c>
      <c r="C99" s="112" t="s">
        <v>44</v>
      </c>
      <c r="D99" s="114" t="s">
        <v>11</v>
      </c>
      <c r="E99" s="108"/>
      <c r="F99" s="110"/>
    </row>
    <row r="100" spans="1:6" s="109" customFormat="1" ht="25" x14ac:dyDescent="0.25">
      <c r="A100" s="105">
        <v>87</v>
      </c>
      <c r="B100" s="100" t="s">
        <v>1197</v>
      </c>
      <c r="C100" s="112" t="s">
        <v>48</v>
      </c>
      <c r="D100" s="114" t="s">
        <v>13</v>
      </c>
      <c r="E100" s="48"/>
      <c r="F100" s="110"/>
    </row>
    <row r="101" spans="1:6" s="109" customFormat="1" ht="25" x14ac:dyDescent="0.25">
      <c r="A101" s="105">
        <v>88</v>
      </c>
      <c r="B101" s="100" t="s">
        <v>1122</v>
      </c>
      <c r="C101" s="112" t="s">
        <v>1198</v>
      </c>
      <c r="D101" s="114" t="s">
        <v>11</v>
      </c>
      <c r="E101" s="108"/>
      <c r="F101" s="110"/>
    </row>
    <row r="102" spans="1:6" s="109" customFormat="1" ht="25" x14ac:dyDescent="0.25">
      <c r="A102" s="105">
        <v>89</v>
      </c>
      <c r="B102" s="100" t="s">
        <v>1414</v>
      </c>
      <c r="C102" s="112" t="s">
        <v>1198</v>
      </c>
      <c r="D102" s="114" t="s">
        <v>13</v>
      </c>
      <c r="E102" s="48"/>
      <c r="F102" s="110"/>
    </row>
    <row r="103" spans="1:6" s="109" customFormat="1" ht="25" x14ac:dyDescent="0.25">
      <c r="A103" s="105">
        <v>90</v>
      </c>
      <c r="B103" s="100" t="s">
        <v>1199</v>
      </c>
      <c r="C103" s="112" t="s">
        <v>1200</v>
      </c>
      <c r="D103" s="114" t="s">
        <v>13</v>
      </c>
      <c r="E103" s="48"/>
      <c r="F103" s="110"/>
    </row>
    <row r="104" spans="1:6" s="109" customFormat="1" ht="25" x14ac:dyDescent="0.25">
      <c r="A104" s="105">
        <v>91</v>
      </c>
      <c r="B104" s="201" t="s">
        <v>1201</v>
      </c>
      <c r="C104" s="112" t="s">
        <v>1202</v>
      </c>
      <c r="D104" s="114" t="s">
        <v>11</v>
      </c>
      <c r="E104" s="108"/>
      <c r="F104" s="110"/>
    </row>
    <row r="105" spans="1:6" s="109" customFormat="1" x14ac:dyDescent="0.25">
      <c r="A105" s="105">
        <v>92</v>
      </c>
      <c r="B105" s="100" t="s">
        <v>1203</v>
      </c>
      <c r="C105" s="112" t="s">
        <v>1204</v>
      </c>
      <c r="D105" s="114" t="s">
        <v>11</v>
      </c>
      <c r="E105" s="108"/>
      <c r="F105" s="110"/>
    </row>
    <row r="106" spans="1:6" s="109" customFormat="1" ht="25" x14ac:dyDescent="0.25">
      <c r="A106" s="105">
        <v>93</v>
      </c>
      <c r="B106" s="100" t="s">
        <v>1553</v>
      </c>
      <c r="C106" s="112" t="s">
        <v>74</v>
      </c>
      <c r="D106" s="114" t="s">
        <v>11</v>
      </c>
      <c r="E106" s="108"/>
      <c r="F106" s="110"/>
    </row>
    <row r="107" spans="1:6" s="109" customFormat="1" ht="38.25" customHeight="1" x14ac:dyDescent="0.25">
      <c r="A107" s="105">
        <v>94</v>
      </c>
      <c r="B107" s="100" t="s">
        <v>1554</v>
      </c>
      <c r="C107" s="112" t="s">
        <v>69</v>
      </c>
      <c r="D107" s="114" t="s">
        <v>13</v>
      </c>
      <c r="E107" s="48"/>
      <c r="F107" s="110"/>
    </row>
    <row r="108" spans="1:6" s="109" customFormat="1" ht="25" x14ac:dyDescent="0.25">
      <c r="A108" s="105">
        <v>95</v>
      </c>
      <c r="B108" s="100" t="s">
        <v>1205</v>
      </c>
      <c r="C108" s="112" t="s">
        <v>1206</v>
      </c>
      <c r="D108" s="114" t="s">
        <v>13</v>
      </c>
      <c r="E108" s="48"/>
      <c r="F108" s="110"/>
    </row>
    <row r="109" spans="1:6" s="109" customFormat="1" ht="39.75" customHeight="1" x14ac:dyDescent="0.25">
      <c r="A109" s="105">
        <v>96</v>
      </c>
      <c r="B109" s="100" t="s">
        <v>1207</v>
      </c>
      <c r="C109" s="112" t="s">
        <v>1208</v>
      </c>
      <c r="D109" s="114" t="s">
        <v>13</v>
      </c>
      <c r="E109" s="48"/>
      <c r="F109" s="110"/>
    </row>
    <row r="110" spans="1:6" s="109" customFormat="1" x14ac:dyDescent="0.25">
      <c r="A110" s="105">
        <v>97</v>
      </c>
      <c r="B110" s="100" t="s">
        <v>1209</v>
      </c>
      <c r="C110" s="112" t="s">
        <v>75</v>
      </c>
      <c r="D110" s="114" t="s">
        <v>13</v>
      </c>
      <c r="E110" s="48"/>
      <c r="F110" s="110"/>
    </row>
    <row r="111" spans="1:6" s="109" customFormat="1" ht="25" x14ac:dyDescent="0.25">
      <c r="A111" s="105">
        <v>98</v>
      </c>
      <c r="B111" s="100" t="s">
        <v>1210</v>
      </c>
      <c r="C111" s="112" t="s">
        <v>1211</v>
      </c>
      <c r="D111" s="114" t="s">
        <v>13</v>
      </c>
      <c r="E111" s="48"/>
      <c r="F111" s="110"/>
    </row>
    <row r="112" spans="1:6" s="109" customFormat="1" ht="25" x14ac:dyDescent="0.25">
      <c r="A112" s="105">
        <v>99</v>
      </c>
      <c r="B112" s="100" t="s">
        <v>1212</v>
      </c>
      <c r="C112" s="112" t="s">
        <v>1213</v>
      </c>
      <c r="D112" s="114" t="s">
        <v>13</v>
      </c>
      <c r="E112" s="48"/>
      <c r="F112" s="110"/>
    </row>
    <row r="113" spans="1:6" s="109" customFormat="1" ht="28.5" customHeight="1" x14ac:dyDescent="0.25">
      <c r="A113" s="105">
        <v>100</v>
      </c>
      <c r="B113" s="100" t="s">
        <v>1214</v>
      </c>
      <c r="C113" s="112" t="s">
        <v>1215</v>
      </c>
      <c r="D113" s="114" t="s">
        <v>13</v>
      </c>
      <c r="E113" s="48"/>
      <c r="F113" s="110"/>
    </row>
    <row r="115" spans="1:6" x14ac:dyDescent="0.3">
      <c r="A115" s="216" t="s">
        <v>8</v>
      </c>
      <c r="B115" s="216"/>
      <c r="C115" s="17"/>
      <c r="D115" s="18"/>
      <c r="E115" s="4"/>
    </row>
    <row r="116" spans="1:6" x14ac:dyDescent="0.25">
      <c r="A116" s="214"/>
      <c r="B116" s="214"/>
      <c r="C116" s="214"/>
      <c r="D116" s="214"/>
      <c r="E116" s="214"/>
    </row>
    <row r="117" spans="1:6" x14ac:dyDescent="0.25">
      <c r="A117" s="217"/>
      <c r="B117" s="218"/>
      <c r="C117" s="218"/>
      <c r="D117" s="218"/>
      <c r="E117" s="219"/>
    </row>
    <row r="118" spans="1:6" x14ac:dyDescent="0.25">
      <c r="A118" s="217"/>
      <c r="B118" s="218"/>
      <c r="C118" s="218"/>
      <c r="D118" s="218"/>
      <c r="E118" s="219"/>
    </row>
  </sheetData>
  <sheetProtection algorithmName="SHA-512" hashValue="voux+x8BlZ8gb5tR/lPi0Ve/uE7y7oyHQ2dAkoK/uxsbsvXm6R1lLCw/VpT5Vj25J25GWKcdRaMgoHV0qEZslg==" saltValue="Kkex8kgSCMUSC+5q5Hr0RA==" spinCount="100000" sheet="1" objects="1" scenarios="1" selectLockedCells="1"/>
  <mergeCells count="13">
    <mergeCell ref="A2:E2"/>
    <mergeCell ref="A6:E6"/>
    <mergeCell ref="A5:E5"/>
    <mergeCell ref="A118:E118"/>
    <mergeCell ref="A115:B115"/>
    <mergeCell ref="A116:E116"/>
    <mergeCell ref="A117:E117"/>
    <mergeCell ref="A80:E80"/>
    <mergeCell ref="C7:D7"/>
    <mergeCell ref="E7:E8"/>
    <mergeCell ref="C8:D8"/>
    <mergeCell ref="A3:E3"/>
    <mergeCell ref="A4:E4"/>
  </mergeCells>
  <dataValidations count="3">
    <dataValidation type="list" allowBlank="1" showInputMessage="1" showErrorMessage="1" sqref="E84:E85 E88:E89 E91 E96 E98 E100 E102:E103 E107:E113" xr:uid="{7DDD87EB-712D-4FDE-B272-D5040CC3E147}">
      <formula1>"Yes,Rpt,NA"</formula1>
    </dataValidation>
    <dataValidation type="list" allowBlank="1" showInputMessage="1" showErrorMessage="1" sqref="E11:E12 E14:E15 E17 E20:E21 E23 E27:E35 E37:E39 E46 E48 E50 E52 E54:E56 E59 E63:E64 E67:E68 E70 E72:E77" xr:uid="{4EBAA336-3358-47FC-9496-560BDAD2058F}">
      <formula1>"Yes,NA,Rpt"</formula1>
    </dataValidation>
    <dataValidation type="list" allowBlank="1" showInputMessage="1" showErrorMessage="1" sqref="E13 E16 E18:E19 E22 E24:E26 E36 E40:E45 E47 E49 E51 E53 E57:E58 E60:E62 E65:E66 E69 E71 E78 E82:E83 E86:E87 E90 E92:E95 E97 E99 E101 E104:E106" xr:uid="{A4B9E899-4198-435D-9FEF-D5942A5DC2F7}">
      <formula1>"Yes,Rpt"</formula1>
    </dataValidation>
  </dataValidations>
  <printOptions horizontalCentered="1"/>
  <pageMargins left="0.59055118110236227" right="0.59055118110236227" top="0.59055118110236227" bottom="0.78740157480314965" header="0.31496062992125984" footer="0.31496062992125984"/>
  <pageSetup fitToHeight="4" orientation="portrait" blackAndWhite="1" r:id="rId1"/>
  <headerFooter scaleWithDoc="0" alignWithMargins="0">
    <oddFooter>&amp;L&amp;"-,Standard"&amp;9compliant: Yes or √       
IMCI Checklist ISO 13297:2018 en210301&amp;C&amp;"Calibri,Standard"&amp;9not applicable: NA
&amp;R&amp;"Calibri,Standard"&amp;9follow up on variation report: Rpt or X
Page &amp;P of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F25"/>
  <sheetViews>
    <sheetView zoomScaleNormal="100" zoomScaleSheetLayoutView="100" workbookViewId="0">
      <selection activeCell="E11" sqref="E11"/>
    </sheetView>
  </sheetViews>
  <sheetFormatPr baseColWidth="10" defaultColWidth="11.453125" defaultRowHeight="12.5" x14ac:dyDescent="0.25"/>
  <cols>
    <col min="1" max="1" width="4.26953125" style="2" customWidth="1"/>
    <col min="2" max="2" width="51.7265625" style="4" customWidth="1"/>
    <col min="3" max="3" width="7.7265625" style="4" customWidth="1"/>
    <col min="4" max="4" width="10.7265625" style="4" customWidth="1"/>
    <col min="5" max="5" width="10.7265625" style="3" customWidth="1"/>
    <col min="6" max="6" width="11.453125" style="3"/>
    <col min="7" max="16384" width="11.453125" style="4"/>
  </cols>
  <sheetData>
    <row r="1" spans="1:6" ht="76.5" customHeight="1" x14ac:dyDescent="0.25">
      <c r="A1" s="226"/>
      <c r="B1" s="226"/>
      <c r="C1" s="226"/>
      <c r="D1" s="226"/>
      <c r="E1" s="226"/>
    </row>
    <row r="2" spans="1:6" ht="15" customHeight="1" x14ac:dyDescent="0.25">
      <c r="A2" s="226"/>
      <c r="B2" s="226"/>
      <c r="C2" s="226"/>
      <c r="D2" s="226"/>
      <c r="E2" s="226"/>
    </row>
    <row r="3" spans="1:6" ht="15" customHeight="1" x14ac:dyDescent="0.25">
      <c r="A3" s="225" t="s">
        <v>1305</v>
      </c>
      <c r="B3" s="225"/>
      <c r="C3" s="225"/>
      <c r="D3" s="225"/>
      <c r="E3" s="225"/>
    </row>
    <row r="4" spans="1:6" ht="15" customHeight="1" x14ac:dyDescent="0.25">
      <c r="A4" s="225" t="s">
        <v>765</v>
      </c>
      <c r="B4" s="225"/>
      <c r="C4" s="225"/>
      <c r="D4" s="225"/>
      <c r="E4" s="225"/>
    </row>
    <row r="5" spans="1:6" ht="15.75" customHeight="1" x14ac:dyDescent="0.25">
      <c r="A5" s="225" t="s">
        <v>573</v>
      </c>
      <c r="B5" s="225"/>
      <c r="C5" s="225"/>
      <c r="D5" s="225"/>
      <c r="E5" s="225"/>
    </row>
    <row r="6" spans="1:6" ht="15" customHeight="1" x14ac:dyDescent="0.25">
      <c r="A6" s="227" t="s">
        <v>1784</v>
      </c>
      <c r="B6" s="227"/>
      <c r="C6" s="227"/>
      <c r="D6" s="227"/>
      <c r="E6" s="227"/>
    </row>
    <row r="7" spans="1:6" ht="18" customHeight="1" x14ac:dyDescent="0.25">
      <c r="B7" s="29" t="s">
        <v>0</v>
      </c>
      <c r="C7" s="224" t="str">
        <f>IF('IMCI Cover Sheet'!B4=0,"",'IMCI Cover Sheet'!B4)</f>
        <v/>
      </c>
      <c r="D7" s="224"/>
      <c r="E7" s="223"/>
    </row>
    <row r="8" spans="1:6" ht="18" customHeight="1" x14ac:dyDescent="0.25">
      <c r="B8" s="29" t="s">
        <v>9</v>
      </c>
      <c r="C8" s="224" t="str">
        <f>IF('IMCI Cover Sheet'!B10=0,"",'IMCI Cover Sheet'!B10)</f>
        <v/>
      </c>
      <c r="D8" s="224"/>
      <c r="E8" s="223"/>
    </row>
    <row r="9" spans="1:6" s="6" customFormat="1" ht="15" customHeight="1" x14ac:dyDescent="0.25">
      <c r="A9" s="5"/>
      <c r="E9" s="3"/>
      <c r="F9" s="3"/>
    </row>
    <row r="10" spans="1:6" x14ac:dyDescent="0.3">
      <c r="A10" s="7" t="s">
        <v>10</v>
      </c>
      <c r="C10" s="25" t="s">
        <v>7</v>
      </c>
      <c r="D10" s="25" t="s">
        <v>6</v>
      </c>
      <c r="E10" s="25" t="s">
        <v>12</v>
      </c>
      <c r="F10" s="26"/>
    </row>
    <row r="11" spans="1:6" s="109" customFormat="1" ht="37.5" x14ac:dyDescent="0.25">
      <c r="A11" s="10">
        <v>1</v>
      </c>
      <c r="B11" s="128" t="s">
        <v>1322</v>
      </c>
      <c r="C11" s="106" t="s">
        <v>256</v>
      </c>
      <c r="D11" s="105" t="s">
        <v>11</v>
      </c>
      <c r="E11" s="48"/>
      <c r="F11" s="122"/>
    </row>
    <row r="12" spans="1:6" s="109" customFormat="1" ht="25" x14ac:dyDescent="0.25">
      <c r="A12" s="10">
        <v>2</v>
      </c>
      <c r="B12" s="45" t="s">
        <v>766</v>
      </c>
      <c r="C12" s="123" t="s">
        <v>24</v>
      </c>
      <c r="D12" s="10" t="s">
        <v>11</v>
      </c>
      <c r="E12" s="48"/>
      <c r="F12" s="122"/>
    </row>
    <row r="13" spans="1:6" s="109" customFormat="1" ht="25" x14ac:dyDescent="0.25">
      <c r="A13" s="10">
        <v>3</v>
      </c>
      <c r="B13" s="45" t="s">
        <v>767</v>
      </c>
      <c r="C13" s="123" t="s">
        <v>24</v>
      </c>
      <c r="D13" s="10" t="s">
        <v>11</v>
      </c>
      <c r="E13" s="48"/>
      <c r="F13" s="122"/>
    </row>
    <row r="14" spans="1:6" s="109" customFormat="1" ht="37.5" x14ac:dyDescent="0.25">
      <c r="A14" s="10">
        <v>4</v>
      </c>
      <c r="B14" s="45" t="s">
        <v>1559</v>
      </c>
      <c r="C14" s="123" t="s">
        <v>24</v>
      </c>
      <c r="D14" s="10" t="s">
        <v>11</v>
      </c>
      <c r="E14" s="48"/>
      <c r="F14" s="122"/>
    </row>
    <row r="15" spans="1:6" s="109" customFormat="1" ht="25" x14ac:dyDescent="0.25">
      <c r="A15" s="10">
        <v>5</v>
      </c>
      <c r="B15" s="128" t="s">
        <v>768</v>
      </c>
      <c r="C15" s="106" t="s">
        <v>25</v>
      </c>
      <c r="D15" s="105" t="s">
        <v>11</v>
      </c>
      <c r="E15" s="48"/>
      <c r="F15" s="122"/>
    </row>
    <row r="16" spans="1:6" s="109" customFormat="1" ht="37.5" x14ac:dyDescent="0.25">
      <c r="A16" s="10">
        <v>6</v>
      </c>
      <c r="B16" s="128" t="s">
        <v>769</v>
      </c>
      <c r="C16" s="106" t="s">
        <v>26</v>
      </c>
      <c r="D16" s="105" t="s">
        <v>11</v>
      </c>
      <c r="E16" s="48"/>
      <c r="F16" s="122"/>
    </row>
    <row r="17" spans="1:6" ht="16" customHeight="1" x14ac:dyDescent="0.25">
      <c r="A17" s="42"/>
      <c r="E17" s="4"/>
      <c r="F17" s="4"/>
    </row>
    <row r="18" spans="1:6" ht="27" customHeight="1" x14ac:dyDescent="0.25">
      <c r="A18" s="220" t="s">
        <v>1671</v>
      </c>
      <c r="B18" s="220"/>
      <c r="C18" s="220"/>
      <c r="D18" s="220"/>
      <c r="E18" s="220"/>
      <c r="F18" s="4"/>
    </row>
    <row r="19" spans="1:6" ht="16" customHeight="1" x14ac:dyDescent="0.25"/>
    <row r="20" spans="1:6" s="109" customFormat="1" ht="25" x14ac:dyDescent="0.25">
      <c r="A20" s="105">
        <v>7</v>
      </c>
      <c r="B20" s="201" t="s">
        <v>1216</v>
      </c>
      <c r="C20" s="106" t="s">
        <v>25</v>
      </c>
      <c r="D20" s="105" t="s">
        <v>11</v>
      </c>
      <c r="E20" s="48"/>
      <c r="F20" s="110"/>
    </row>
    <row r="22" spans="1:6" x14ac:dyDescent="0.3">
      <c r="A22" s="216" t="s">
        <v>8</v>
      </c>
      <c r="B22" s="216"/>
      <c r="C22" s="17"/>
      <c r="D22" s="18"/>
      <c r="E22" s="4"/>
    </row>
    <row r="23" spans="1:6" x14ac:dyDescent="0.25">
      <c r="A23" s="214"/>
      <c r="B23" s="214"/>
      <c r="C23" s="214"/>
      <c r="D23" s="214"/>
      <c r="E23" s="214"/>
    </row>
    <row r="24" spans="1:6" x14ac:dyDescent="0.25">
      <c r="A24" s="217"/>
      <c r="B24" s="218"/>
      <c r="C24" s="218"/>
      <c r="D24" s="218"/>
      <c r="E24" s="219"/>
    </row>
    <row r="25" spans="1:6" x14ac:dyDescent="0.25">
      <c r="A25" s="217"/>
      <c r="B25" s="218"/>
      <c r="C25" s="218"/>
      <c r="D25" s="218"/>
      <c r="E25" s="219"/>
    </row>
  </sheetData>
  <sheetProtection algorithmName="SHA-512" hashValue="sXvsEojF1UO48xLCu3fiC6P6+GX4RJlacXVNH0w0rcMw0k9xSuwVang+Rq3giFp3ZTZTMLxOkyHkexS3tlP+5w==" saltValue="Jx5q+5SOt5XR8L9FvSBndg==" spinCount="100000" sheet="1" objects="1" scenarios="1" selectLockedCells="1"/>
  <mergeCells count="14">
    <mergeCell ref="A6:E6"/>
    <mergeCell ref="A1:E1"/>
    <mergeCell ref="A2:E2"/>
    <mergeCell ref="A3:E3"/>
    <mergeCell ref="A5:E5"/>
    <mergeCell ref="A4:E4"/>
    <mergeCell ref="A24:E24"/>
    <mergeCell ref="A25:E25"/>
    <mergeCell ref="A18:E18"/>
    <mergeCell ref="C7:D7"/>
    <mergeCell ref="E7:E8"/>
    <mergeCell ref="C8:D8"/>
    <mergeCell ref="A22:B22"/>
    <mergeCell ref="A23:E23"/>
  </mergeCells>
  <dataValidations count="1">
    <dataValidation type="list" allowBlank="1" showInputMessage="1" showErrorMessage="1" sqref="E11:E16 E20" xr:uid="{D13D29F7-ECEE-4974-A616-600EB375E3C0}">
      <formula1>"Yes,Rpt"</formula1>
    </dataValidation>
  </dataValidations>
  <printOptions horizontalCentered="1"/>
  <pageMargins left="0.59055118110236227" right="0.59055118110236227" top="0.59055118110236227" bottom="0.78740157480314965" header="0.31496062992125984" footer="0.31496062992125984"/>
  <pageSetup orientation="portrait" blackAndWhite="1" r:id="rId1"/>
  <headerFooter scaleWithDoc="0" alignWithMargins="0">
    <oddFooter>&amp;L&amp;"-,Standard"&amp;9compliant: Yes or √
IMCI Checklist ISO 13929:2017 en210301&amp;C&amp;"Calibri,Standard"&amp;9not applicable: NA 
   &amp;R&amp;"Calibri,Standard"&amp;9follow up on variation report: Rpt or X
Page &amp;P of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F87"/>
  <sheetViews>
    <sheetView zoomScaleNormal="100" zoomScaleSheetLayoutView="100" workbookViewId="0">
      <selection activeCell="E11" sqref="E11"/>
    </sheetView>
  </sheetViews>
  <sheetFormatPr baseColWidth="10" defaultColWidth="11.453125" defaultRowHeight="12.5" x14ac:dyDescent="0.25"/>
  <cols>
    <col min="1" max="1" width="4.26953125" style="2" customWidth="1"/>
    <col min="2" max="2" width="51.7265625" style="4" customWidth="1"/>
    <col min="3" max="3" width="7.7265625" style="4" customWidth="1"/>
    <col min="4" max="4" width="10.7265625" style="4" customWidth="1"/>
    <col min="5" max="5" width="10.7265625" style="3" customWidth="1"/>
    <col min="6" max="6" width="11.453125" style="3"/>
    <col min="7" max="16384" width="11.453125" style="4"/>
  </cols>
  <sheetData>
    <row r="1" spans="1:6" ht="76.5" customHeight="1" x14ac:dyDescent="0.25">
      <c r="A1" s="226"/>
      <c r="B1" s="226"/>
      <c r="C1" s="226"/>
      <c r="D1" s="226"/>
      <c r="E1" s="226"/>
    </row>
    <row r="2" spans="1:6" ht="15" customHeight="1" x14ac:dyDescent="0.25">
      <c r="A2" s="226"/>
      <c r="B2" s="226"/>
      <c r="C2" s="226"/>
      <c r="D2" s="226"/>
      <c r="E2" s="226"/>
    </row>
    <row r="3" spans="1:6" ht="15" customHeight="1" x14ac:dyDescent="0.25">
      <c r="A3" s="225" t="s">
        <v>1305</v>
      </c>
      <c r="B3" s="225"/>
      <c r="C3" s="225"/>
      <c r="D3" s="225"/>
      <c r="E3" s="225"/>
    </row>
    <row r="4" spans="1:6" ht="15" customHeight="1" x14ac:dyDescent="0.25">
      <c r="A4" s="225" t="s">
        <v>436</v>
      </c>
      <c r="B4" s="225"/>
      <c r="C4" s="225"/>
      <c r="D4" s="225"/>
      <c r="E4" s="225"/>
    </row>
    <row r="5" spans="1:6" ht="15.75" customHeight="1" x14ac:dyDescent="0.25">
      <c r="A5" s="225" t="s">
        <v>493</v>
      </c>
      <c r="B5" s="225"/>
      <c r="C5" s="225"/>
      <c r="D5" s="225"/>
      <c r="E5" s="225"/>
    </row>
    <row r="6" spans="1:6" ht="15" customHeight="1" x14ac:dyDescent="0.25">
      <c r="A6" s="227" t="s">
        <v>1784</v>
      </c>
      <c r="B6" s="227"/>
      <c r="C6" s="227"/>
      <c r="D6" s="227"/>
      <c r="E6" s="227"/>
    </row>
    <row r="7" spans="1:6" ht="18" customHeight="1" x14ac:dyDescent="0.25">
      <c r="B7" s="29" t="s">
        <v>0</v>
      </c>
      <c r="C7" s="224" t="str">
        <f>IF('IMCI Cover Sheet'!B4=0,"",'IMCI Cover Sheet'!B4)</f>
        <v/>
      </c>
      <c r="D7" s="224"/>
      <c r="E7" s="223"/>
    </row>
    <row r="8" spans="1:6" ht="18" customHeight="1" x14ac:dyDescent="0.25">
      <c r="B8" s="29" t="s">
        <v>9</v>
      </c>
      <c r="C8" s="224" t="str">
        <f>IF('IMCI Cover Sheet'!B10=0,"",'IMCI Cover Sheet'!B10)</f>
        <v/>
      </c>
      <c r="D8" s="224"/>
      <c r="E8" s="223"/>
    </row>
    <row r="9" spans="1:6" s="6" customFormat="1" ht="15" customHeight="1" x14ac:dyDescent="0.25">
      <c r="A9" s="5"/>
      <c r="E9" s="3"/>
      <c r="F9" s="3"/>
    </row>
    <row r="10" spans="1:6" x14ac:dyDescent="0.3">
      <c r="A10" s="7" t="s">
        <v>10</v>
      </c>
      <c r="C10" s="25" t="s">
        <v>7</v>
      </c>
      <c r="D10" s="25" t="s">
        <v>6</v>
      </c>
      <c r="E10" s="25" t="s">
        <v>12</v>
      </c>
      <c r="F10" s="26"/>
    </row>
    <row r="11" spans="1:6" s="109" customFormat="1" x14ac:dyDescent="0.25">
      <c r="A11" s="10">
        <v>1</v>
      </c>
      <c r="B11" s="45" t="s">
        <v>437</v>
      </c>
      <c r="C11" s="123" t="s">
        <v>14</v>
      </c>
      <c r="D11" s="47" t="s">
        <v>478</v>
      </c>
      <c r="E11" s="48"/>
      <c r="F11" s="122"/>
    </row>
    <row r="12" spans="1:6" s="109" customFormat="1" ht="25" x14ac:dyDescent="0.25">
      <c r="A12" s="10">
        <v>2</v>
      </c>
      <c r="B12" s="45" t="s">
        <v>438</v>
      </c>
      <c r="C12" s="123" t="s">
        <v>16</v>
      </c>
      <c r="D12" s="47" t="s">
        <v>13</v>
      </c>
      <c r="E12" s="48"/>
      <c r="F12" s="122"/>
    </row>
    <row r="13" spans="1:6" s="109" customFormat="1" ht="37.5" x14ac:dyDescent="0.25">
      <c r="A13" s="10">
        <v>3</v>
      </c>
      <c r="B13" s="45" t="s">
        <v>1560</v>
      </c>
      <c r="C13" s="123" t="s">
        <v>82</v>
      </c>
      <c r="D13" s="47" t="s">
        <v>11</v>
      </c>
      <c r="E13" s="48"/>
      <c r="F13" s="122"/>
    </row>
    <row r="14" spans="1:6" s="109" customFormat="1" ht="37.5" x14ac:dyDescent="0.25">
      <c r="A14" s="10">
        <v>4</v>
      </c>
      <c r="B14" s="45" t="s">
        <v>1561</v>
      </c>
      <c r="C14" s="123" t="s">
        <v>17</v>
      </c>
      <c r="D14" s="47" t="s">
        <v>11</v>
      </c>
      <c r="E14" s="48"/>
      <c r="F14" s="122"/>
    </row>
    <row r="15" spans="1:6" s="109" customFormat="1" ht="25" x14ac:dyDescent="0.25">
      <c r="A15" s="10">
        <v>5</v>
      </c>
      <c r="B15" s="45" t="s">
        <v>439</v>
      </c>
      <c r="C15" s="123" t="s">
        <v>20</v>
      </c>
      <c r="D15" s="47" t="s">
        <v>13</v>
      </c>
      <c r="E15" s="48"/>
      <c r="F15" s="122"/>
    </row>
    <row r="16" spans="1:6" s="109" customFormat="1" ht="65.25" customHeight="1" x14ac:dyDescent="0.25">
      <c r="A16" s="10">
        <v>6</v>
      </c>
      <c r="B16" s="45" t="s">
        <v>1580</v>
      </c>
      <c r="C16" s="123" t="s">
        <v>21</v>
      </c>
      <c r="D16" s="47" t="s">
        <v>13</v>
      </c>
      <c r="E16" s="48"/>
      <c r="F16" s="122"/>
    </row>
    <row r="17" spans="1:6" s="109" customFormat="1" ht="50" x14ac:dyDescent="0.25">
      <c r="A17" s="10">
        <v>7</v>
      </c>
      <c r="B17" s="45" t="s">
        <v>440</v>
      </c>
      <c r="C17" s="123" t="s">
        <v>23</v>
      </c>
      <c r="D17" s="47" t="s">
        <v>13</v>
      </c>
      <c r="E17" s="48"/>
      <c r="F17" s="122"/>
    </row>
    <row r="18" spans="1:6" s="109" customFormat="1" x14ac:dyDescent="0.25">
      <c r="A18" s="10">
        <v>8</v>
      </c>
      <c r="B18" s="45" t="s">
        <v>441</v>
      </c>
      <c r="C18" s="123" t="s">
        <v>23</v>
      </c>
      <c r="D18" s="47" t="s">
        <v>13</v>
      </c>
      <c r="E18" s="48"/>
      <c r="F18" s="122"/>
    </row>
    <row r="19" spans="1:6" s="109" customFormat="1" ht="50" x14ac:dyDescent="0.25">
      <c r="A19" s="10">
        <v>9</v>
      </c>
      <c r="B19" s="45" t="s">
        <v>1562</v>
      </c>
      <c r="C19" s="123" t="s">
        <v>70</v>
      </c>
      <c r="D19" s="47" t="s">
        <v>13</v>
      </c>
      <c r="E19" s="48"/>
      <c r="F19" s="122"/>
    </row>
    <row r="20" spans="1:6" s="109" customFormat="1" ht="25" x14ac:dyDescent="0.25">
      <c r="A20" s="10">
        <v>10</v>
      </c>
      <c r="B20" s="45" t="s">
        <v>442</v>
      </c>
      <c r="C20" s="123" t="s">
        <v>24</v>
      </c>
      <c r="D20" s="47" t="s">
        <v>11</v>
      </c>
      <c r="E20" s="48"/>
      <c r="F20" s="122"/>
    </row>
    <row r="21" spans="1:6" s="109" customFormat="1" ht="25" x14ac:dyDescent="0.25">
      <c r="A21" s="10">
        <v>11</v>
      </c>
      <c r="B21" s="45" t="s">
        <v>1563</v>
      </c>
      <c r="C21" s="123" t="s">
        <v>25</v>
      </c>
      <c r="D21" s="47" t="s">
        <v>11</v>
      </c>
      <c r="E21" s="48"/>
      <c r="F21" s="122"/>
    </row>
    <row r="22" spans="1:6" s="109" customFormat="1" ht="25" x14ac:dyDescent="0.25">
      <c r="A22" s="10">
        <v>12</v>
      </c>
      <c r="B22" s="45" t="s">
        <v>443</v>
      </c>
      <c r="C22" s="123" t="s">
        <v>26</v>
      </c>
      <c r="D22" s="47" t="s">
        <v>11</v>
      </c>
      <c r="E22" s="48"/>
      <c r="F22" s="122"/>
    </row>
    <row r="23" spans="1:6" s="109" customFormat="1" ht="37.5" x14ac:dyDescent="0.25">
      <c r="A23" s="10">
        <v>13</v>
      </c>
      <c r="B23" s="45" t="s">
        <v>1564</v>
      </c>
      <c r="C23" s="123" t="s">
        <v>27</v>
      </c>
      <c r="D23" s="47" t="s">
        <v>13</v>
      </c>
      <c r="E23" s="48"/>
      <c r="F23" s="122"/>
    </row>
    <row r="24" spans="1:6" s="109" customFormat="1" x14ac:dyDescent="0.25">
      <c r="A24" s="10">
        <v>14</v>
      </c>
      <c r="B24" s="45" t="s">
        <v>444</v>
      </c>
      <c r="C24" s="123" t="s">
        <v>27</v>
      </c>
      <c r="D24" s="47" t="s">
        <v>13</v>
      </c>
      <c r="E24" s="48"/>
      <c r="F24" s="122"/>
    </row>
    <row r="25" spans="1:6" s="109" customFormat="1" ht="25" x14ac:dyDescent="0.25">
      <c r="A25" s="10">
        <v>15</v>
      </c>
      <c r="B25" s="45" t="s">
        <v>1565</v>
      </c>
      <c r="C25" s="123" t="s">
        <v>27</v>
      </c>
      <c r="D25" s="47" t="s">
        <v>13</v>
      </c>
      <c r="E25" s="48"/>
      <c r="F25" s="122"/>
    </row>
    <row r="26" spans="1:6" s="109" customFormat="1" ht="51" customHeight="1" x14ac:dyDescent="0.25">
      <c r="A26" s="10">
        <v>16</v>
      </c>
      <c r="B26" s="45" t="s">
        <v>1581</v>
      </c>
      <c r="C26" s="123" t="s">
        <v>27</v>
      </c>
      <c r="D26" s="47" t="s">
        <v>13</v>
      </c>
      <c r="E26" s="48"/>
      <c r="F26" s="122"/>
    </row>
    <row r="27" spans="1:6" s="109" customFormat="1" ht="25" x14ac:dyDescent="0.25">
      <c r="A27" s="10">
        <v>17</v>
      </c>
      <c r="B27" s="45" t="s">
        <v>445</v>
      </c>
      <c r="C27" s="123" t="s">
        <v>27</v>
      </c>
      <c r="D27" s="47" t="s">
        <v>13</v>
      </c>
      <c r="E27" s="48"/>
      <c r="F27" s="122"/>
    </row>
    <row r="28" spans="1:6" s="109" customFormat="1" ht="25" x14ac:dyDescent="0.25">
      <c r="A28" s="10">
        <v>18</v>
      </c>
      <c r="B28" s="45" t="s">
        <v>446</v>
      </c>
      <c r="C28" s="123" t="s">
        <v>27</v>
      </c>
      <c r="D28" s="47" t="s">
        <v>13</v>
      </c>
      <c r="E28" s="48"/>
      <c r="F28" s="122"/>
    </row>
    <row r="29" spans="1:6" s="109" customFormat="1" x14ac:dyDescent="0.25">
      <c r="A29" s="10">
        <v>19</v>
      </c>
      <c r="B29" s="45" t="s">
        <v>444</v>
      </c>
      <c r="C29" s="123" t="s">
        <v>27</v>
      </c>
      <c r="D29" s="47" t="s">
        <v>11</v>
      </c>
      <c r="E29" s="48"/>
      <c r="F29" s="122"/>
    </row>
    <row r="30" spans="1:6" s="109" customFormat="1" ht="25" x14ac:dyDescent="0.25">
      <c r="A30" s="10">
        <v>20</v>
      </c>
      <c r="B30" s="45" t="s">
        <v>1565</v>
      </c>
      <c r="C30" s="123" t="s">
        <v>27</v>
      </c>
      <c r="D30" s="47" t="s">
        <v>11</v>
      </c>
      <c r="E30" s="48"/>
      <c r="F30" s="122"/>
    </row>
    <row r="31" spans="1:6" s="109" customFormat="1" ht="25.5" customHeight="1" x14ac:dyDescent="0.25">
      <c r="A31" s="10">
        <v>21</v>
      </c>
      <c r="B31" s="45" t="s">
        <v>445</v>
      </c>
      <c r="C31" s="123" t="s">
        <v>27</v>
      </c>
      <c r="D31" s="47" t="s">
        <v>13</v>
      </c>
      <c r="E31" s="48"/>
      <c r="F31" s="122"/>
    </row>
    <row r="32" spans="1:6" s="109" customFormat="1" ht="12.75" customHeight="1" x14ac:dyDescent="0.25">
      <c r="A32" s="10">
        <v>22</v>
      </c>
      <c r="B32" s="45" t="s">
        <v>447</v>
      </c>
      <c r="C32" s="123" t="s">
        <v>117</v>
      </c>
      <c r="D32" s="47" t="s">
        <v>11</v>
      </c>
      <c r="E32" s="48"/>
      <c r="F32" s="122"/>
    </row>
    <row r="33" spans="1:6" s="109" customFormat="1" ht="25.5" customHeight="1" x14ac:dyDescent="0.25">
      <c r="A33" s="10">
        <v>23</v>
      </c>
      <c r="B33" s="45" t="s">
        <v>448</v>
      </c>
      <c r="C33" s="123" t="s">
        <v>119</v>
      </c>
      <c r="D33" s="47" t="s">
        <v>13</v>
      </c>
      <c r="E33" s="48"/>
      <c r="F33" s="122"/>
    </row>
    <row r="34" spans="1:6" s="109" customFormat="1" x14ac:dyDescent="0.25">
      <c r="A34" s="10">
        <v>24</v>
      </c>
      <c r="B34" s="45" t="s">
        <v>449</v>
      </c>
      <c r="C34" s="123" t="s">
        <v>218</v>
      </c>
      <c r="D34" s="47" t="s">
        <v>13</v>
      </c>
      <c r="E34" s="48"/>
      <c r="F34" s="122"/>
    </row>
    <row r="35" spans="1:6" s="109" customFormat="1" ht="25" x14ac:dyDescent="0.25">
      <c r="A35" s="10">
        <v>25</v>
      </c>
      <c r="B35" s="45" t="s">
        <v>1566</v>
      </c>
      <c r="C35" s="123" t="s">
        <v>450</v>
      </c>
      <c r="D35" s="47" t="s">
        <v>11</v>
      </c>
      <c r="E35" s="48"/>
      <c r="F35" s="122"/>
    </row>
    <row r="36" spans="1:6" s="109" customFormat="1" ht="25" x14ac:dyDescent="0.25">
      <c r="A36" s="10">
        <v>26</v>
      </c>
      <c r="B36" s="45" t="s">
        <v>1567</v>
      </c>
      <c r="C36" s="123" t="s">
        <v>451</v>
      </c>
      <c r="D36" s="47" t="s">
        <v>13</v>
      </c>
      <c r="E36" s="48"/>
      <c r="F36" s="122"/>
    </row>
    <row r="37" spans="1:6" s="109" customFormat="1" ht="25" x14ac:dyDescent="0.25">
      <c r="A37" s="10">
        <v>27</v>
      </c>
      <c r="B37" s="45" t="s">
        <v>452</v>
      </c>
      <c r="C37" s="123" t="s">
        <v>453</v>
      </c>
      <c r="D37" s="47" t="s">
        <v>13</v>
      </c>
      <c r="E37" s="48"/>
      <c r="F37" s="122"/>
    </row>
    <row r="38" spans="1:6" s="109" customFormat="1" x14ac:dyDescent="0.25">
      <c r="A38" s="10">
        <v>28</v>
      </c>
      <c r="B38" s="45" t="s">
        <v>454</v>
      </c>
      <c r="C38" s="123" t="s">
        <v>453</v>
      </c>
      <c r="D38" s="47" t="s">
        <v>13</v>
      </c>
      <c r="E38" s="48"/>
      <c r="F38" s="122"/>
    </row>
    <row r="39" spans="1:6" s="109" customFormat="1" ht="52.5" customHeight="1" x14ac:dyDescent="0.25">
      <c r="A39" s="10">
        <v>29</v>
      </c>
      <c r="B39" s="45" t="s">
        <v>455</v>
      </c>
      <c r="C39" s="123" t="s">
        <v>456</v>
      </c>
      <c r="D39" s="47" t="s">
        <v>13</v>
      </c>
      <c r="E39" s="48"/>
      <c r="F39" s="122"/>
    </row>
    <row r="40" spans="1:6" s="109" customFormat="1" ht="25" x14ac:dyDescent="0.25">
      <c r="A40" s="10">
        <v>30</v>
      </c>
      <c r="B40" s="45" t="s">
        <v>457</v>
      </c>
      <c r="C40" s="123" t="s">
        <v>458</v>
      </c>
      <c r="D40" s="47" t="s">
        <v>13</v>
      </c>
      <c r="E40" s="48"/>
      <c r="F40" s="122"/>
    </row>
    <row r="41" spans="1:6" s="109" customFormat="1" ht="37.5" x14ac:dyDescent="0.25">
      <c r="A41" s="10">
        <v>31</v>
      </c>
      <c r="B41" s="45" t="s">
        <v>459</v>
      </c>
      <c r="C41" s="123" t="s">
        <v>460</v>
      </c>
      <c r="D41" s="47" t="s">
        <v>13</v>
      </c>
      <c r="E41" s="48"/>
      <c r="F41" s="122"/>
    </row>
    <row r="42" spans="1:6" s="109" customFormat="1" ht="64.5" customHeight="1" x14ac:dyDescent="0.25">
      <c r="A42" s="10">
        <v>32</v>
      </c>
      <c r="B42" s="45" t="s">
        <v>1582</v>
      </c>
      <c r="C42" s="123" t="s">
        <v>461</v>
      </c>
      <c r="D42" s="47" t="s">
        <v>13</v>
      </c>
      <c r="E42" s="48"/>
      <c r="F42" s="122"/>
    </row>
    <row r="43" spans="1:6" s="109" customFormat="1" ht="25" x14ac:dyDescent="0.25">
      <c r="A43" s="10">
        <v>33</v>
      </c>
      <c r="B43" s="45" t="s">
        <v>462</v>
      </c>
      <c r="C43" s="123" t="s">
        <v>463</v>
      </c>
      <c r="D43" s="47" t="s">
        <v>13</v>
      </c>
      <c r="E43" s="48"/>
      <c r="F43" s="122"/>
    </row>
    <row r="44" spans="1:6" s="109" customFormat="1" ht="37.5" x14ac:dyDescent="0.25">
      <c r="A44" s="10">
        <v>34</v>
      </c>
      <c r="B44" s="45" t="s">
        <v>464</v>
      </c>
      <c r="C44" s="123" t="s">
        <v>465</v>
      </c>
      <c r="D44" s="47" t="s">
        <v>13</v>
      </c>
      <c r="E44" s="48"/>
      <c r="F44" s="122"/>
    </row>
    <row r="45" spans="1:6" s="109" customFormat="1" x14ac:dyDescent="0.25">
      <c r="A45" s="10">
        <v>35</v>
      </c>
      <c r="B45" s="45" t="s">
        <v>770</v>
      </c>
      <c r="C45" s="123" t="s">
        <v>351</v>
      </c>
      <c r="D45" s="47"/>
      <c r="E45" s="48"/>
      <c r="F45" s="122"/>
    </row>
    <row r="46" spans="1:6" s="109" customFormat="1" ht="37.5" x14ac:dyDescent="0.25">
      <c r="A46" s="10">
        <v>36</v>
      </c>
      <c r="B46" s="45" t="s">
        <v>1568</v>
      </c>
      <c r="C46" s="123" t="s">
        <v>219</v>
      </c>
      <c r="D46" s="47" t="s">
        <v>13</v>
      </c>
      <c r="E46" s="48"/>
      <c r="F46" s="122"/>
    </row>
    <row r="47" spans="1:6" s="109" customFormat="1" ht="37.5" x14ac:dyDescent="0.25">
      <c r="A47" s="10">
        <v>37</v>
      </c>
      <c r="B47" s="45" t="s">
        <v>1569</v>
      </c>
      <c r="C47" s="123" t="s">
        <v>222</v>
      </c>
      <c r="D47" s="47" t="s">
        <v>13</v>
      </c>
      <c r="E47" s="48"/>
      <c r="F47" s="122"/>
    </row>
    <row r="48" spans="1:6" s="109" customFormat="1" ht="37.5" x14ac:dyDescent="0.25">
      <c r="A48" s="10">
        <v>38</v>
      </c>
      <c r="B48" s="45" t="s">
        <v>1570</v>
      </c>
      <c r="C48" s="123" t="s">
        <v>468</v>
      </c>
      <c r="D48" s="47" t="s">
        <v>13</v>
      </c>
      <c r="E48" s="48"/>
      <c r="F48" s="122"/>
    </row>
    <row r="49" spans="1:6" s="109" customFormat="1" ht="52.5" customHeight="1" x14ac:dyDescent="0.25">
      <c r="A49" s="10">
        <v>39</v>
      </c>
      <c r="B49" s="45" t="s">
        <v>1571</v>
      </c>
      <c r="C49" s="123" t="s">
        <v>469</v>
      </c>
      <c r="D49" s="47" t="s">
        <v>13</v>
      </c>
      <c r="E49" s="48"/>
      <c r="F49" s="122"/>
    </row>
    <row r="50" spans="1:6" s="109" customFormat="1" x14ac:dyDescent="0.25">
      <c r="A50" s="10">
        <v>40</v>
      </c>
      <c r="B50" s="45" t="s">
        <v>771</v>
      </c>
      <c r="C50" s="123" t="s">
        <v>353</v>
      </c>
      <c r="D50" s="47"/>
      <c r="E50" s="48"/>
      <c r="F50" s="122"/>
    </row>
    <row r="51" spans="1:6" s="109" customFormat="1" ht="25" x14ac:dyDescent="0.25">
      <c r="A51" s="10">
        <v>41</v>
      </c>
      <c r="B51" s="45" t="s">
        <v>470</v>
      </c>
      <c r="C51" s="123" t="s">
        <v>163</v>
      </c>
      <c r="D51" s="47" t="s">
        <v>13</v>
      </c>
      <c r="E51" s="48"/>
      <c r="F51" s="122"/>
    </row>
    <row r="52" spans="1:6" s="109" customFormat="1" ht="52.5" customHeight="1" x14ac:dyDescent="0.25">
      <c r="A52" s="10">
        <v>42</v>
      </c>
      <c r="B52" s="45" t="s">
        <v>1572</v>
      </c>
      <c r="C52" s="123" t="s">
        <v>164</v>
      </c>
      <c r="D52" s="47" t="s">
        <v>13</v>
      </c>
      <c r="E52" s="48"/>
      <c r="F52" s="122"/>
    </row>
    <row r="53" spans="1:6" s="109" customFormat="1" x14ac:dyDescent="0.25">
      <c r="A53" s="10">
        <v>43</v>
      </c>
      <c r="B53" s="45" t="s">
        <v>471</v>
      </c>
      <c r="C53" s="123" t="s">
        <v>211</v>
      </c>
      <c r="D53" s="47"/>
      <c r="E53" s="48"/>
      <c r="F53" s="122"/>
    </row>
    <row r="54" spans="1:6" s="109" customFormat="1" ht="37.5" x14ac:dyDescent="0.25">
      <c r="A54" s="10">
        <v>44</v>
      </c>
      <c r="B54" s="45" t="s">
        <v>472</v>
      </c>
      <c r="C54" s="123" t="s">
        <v>37</v>
      </c>
      <c r="D54" s="47" t="s">
        <v>11</v>
      </c>
      <c r="E54" s="48"/>
      <c r="F54" s="122"/>
    </row>
    <row r="55" spans="1:6" s="109" customFormat="1" x14ac:dyDescent="0.25">
      <c r="A55" s="10">
        <v>45</v>
      </c>
      <c r="B55" s="138" t="s">
        <v>473</v>
      </c>
      <c r="C55" s="123" t="s">
        <v>37</v>
      </c>
      <c r="D55" s="47" t="s">
        <v>11</v>
      </c>
      <c r="E55" s="48"/>
      <c r="F55" s="122"/>
    </row>
    <row r="56" spans="1:6" s="109" customFormat="1" x14ac:dyDescent="0.25">
      <c r="A56" s="10">
        <v>46</v>
      </c>
      <c r="B56" s="138" t="s">
        <v>474</v>
      </c>
      <c r="C56" s="123" t="s">
        <v>37</v>
      </c>
      <c r="D56" s="47" t="s">
        <v>11</v>
      </c>
      <c r="E56" s="48"/>
      <c r="F56" s="122"/>
    </row>
    <row r="57" spans="1:6" s="109" customFormat="1" x14ac:dyDescent="0.25">
      <c r="A57" s="10">
        <v>47</v>
      </c>
      <c r="B57" s="138" t="s">
        <v>475</v>
      </c>
      <c r="C57" s="123" t="s">
        <v>37</v>
      </c>
      <c r="D57" s="47" t="s">
        <v>11</v>
      </c>
      <c r="E57" s="48"/>
      <c r="F57" s="122"/>
    </row>
    <row r="58" spans="1:6" s="109" customFormat="1" x14ac:dyDescent="0.25">
      <c r="A58" s="10">
        <v>48</v>
      </c>
      <c r="B58" s="138" t="s">
        <v>476</v>
      </c>
      <c r="C58" s="123" t="s">
        <v>37</v>
      </c>
      <c r="D58" s="47" t="s">
        <v>11</v>
      </c>
      <c r="E58" s="48"/>
      <c r="F58" s="122"/>
    </row>
    <row r="59" spans="1:6" s="109" customFormat="1" ht="25" x14ac:dyDescent="0.25">
      <c r="A59" s="10">
        <v>49</v>
      </c>
      <c r="B59" s="138" t="s">
        <v>1573</v>
      </c>
      <c r="C59" s="123" t="s">
        <v>37</v>
      </c>
      <c r="D59" s="47" t="s">
        <v>11</v>
      </c>
      <c r="E59" s="48"/>
      <c r="F59" s="122"/>
    </row>
    <row r="60" spans="1:6" s="109" customFormat="1" x14ac:dyDescent="0.25">
      <c r="A60" s="10">
        <v>50</v>
      </c>
      <c r="B60" s="138" t="s">
        <v>477</v>
      </c>
      <c r="C60" s="123" t="s">
        <v>37</v>
      </c>
      <c r="D60" s="47" t="s">
        <v>11</v>
      </c>
      <c r="E60" s="48"/>
      <c r="F60" s="122"/>
    </row>
    <row r="61" spans="1:6" s="109" customFormat="1" ht="39" customHeight="1" x14ac:dyDescent="0.25">
      <c r="A61" s="10">
        <v>51</v>
      </c>
      <c r="B61" s="138" t="s">
        <v>1574</v>
      </c>
      <c r="C61" s="123" t="s">
        <v>38</v>
      </c>
      <c r="D61" s="47" t="s">
        <v>13</v>
      </c>
      <c r="E61" s="48"/>
      <c r="F61" s="122"/>
    </row>
    <row r="62" spans="1:6" s="109" customFormat="1" ht="51.75" customHeight="1" x14ac:dyDescent="0.25">
      <c r="A62" s="10">
        <v>52</v>
      </c>
      <c r="B62" s="138" t="s">
        <v>1575</v>
      </c>
      <c r="C62" s="123" t="s">
        <v>39</v>
      </c>
      <c r="D62" s="47" t="s">
        <v>13</v>
      </c>
      <c r="E62" s="48"/>
      <c r="F62" s="122"/>
    </row>
    <row r="63" spans="1:6" s="109" customFormat="1" ht="50" x14ac:dyDescent="0.25">
      <c r="A63" s="10">
        <v>53</v>
      </c>
      <c r="B63" s="138" t="s">
        <v>1576</v>
      </c>
      <c r="C63" s="123" t="s">
        <v>167</v>
      </c>
      <c r="D63" s="47" t="s">
        <v>13</v>
      </c>
      <c r="E63" s="48"/>
      <c r="F63" s="122"/>
    </row>
    <row r="64" spans="1:6" s="109" customFormat="1" ht="39" customHeight="1" x14ac:dyDescent="0.25">
      <c r="A64" s="10">
        <v>54</v>
      </c>
      <c r="B64" s="138" t="s">
        <v>772</v>
      </c>
      <c r="C64" s="123" t="s">
        <v>168</v>
      </c>
      <c r="D64" s="47" t="s">
        <v>13</v>
      </c>
      <c r="E64" s="48"/>
      <c r="F64" s="122"/>
    </row>
    <row r="65" spans="1:6" x14ac:dyDescent="0.25">
      <c r="A65" s="233"/>
      <c r="B65" s="233"/>
      <c r="C65" s="233"/>
      <c r="D65" s="233"/>
      <c r="E65" s="4"/>
      <c r="F65" s="4"/>
    </row>
    <row r="66" spans="1:6" ht="27" customHeight="1" x14ac:dyDescent="0.25">
      <c r="A66" s="220" t="s">
        <v>1671</v>
      </c>
      <c r="B66" s="220"/>
      <c r="C66" s="220"/>
      <c r="D66" s="220"/>
      <c r="E66" s="220"/>
      <c r="F66" s="4"/>
    </row>
    <row r="67" spans="1:6" x14ac:dyDescent="0.25">
      <c r="A67" s="216"/>
      <c r="B67" s="216"/>
      <c r="C67" s="19"/>
      <c r="D67" s="20"/>
      <c r="E67" s="4"/>
      <c r="F67" s="4"/>
    </row>
    <row r="68" spans="1:6" s="109" customFormat="1" ht="13.5" customHeight="1" x14ac:dyDescent="0.25">
      <c r="A68" s="10">
        <v>55</v>
      </c>
      <c r="B68" s="138" t="s">
        <v>1217</v>
      </c>
      <c r="C68" s="123" t="s">
        <v>15</v>
      </c>
      <c r="D68" s="47" t="s">
        <v>11</v>
      </c>
      <c r="E68" s="48"/>
      <c r="F68" s="122"/>
    </row>
    <row r="69" spans="1:6" s="109" customFormat="1" ht="37.5" x14ac:dyDescent="0.25">
      <c r="A69" s="105">
        <v>56</v>
      </c>
      <c r="B69" s="201" t="s">
        <v>1577</v>
      </c>
      <c r="C69" s="106" t="s">
        <v>1218</v>
      </c>
      <c r="D69" s="47" t="s">
        <v>11</v>
      </c>
      <c r="E69" s="48"/>
      <c r="F69" s="110"/>
    </row>
    <row r="70" spans="1:6" s="109" customFormat="1" ht="63" customHeight="1" x14ac:dyDescent="0.25">
      <c r="A70" s="105">
        <v>57</v>
      </c>
      <c r="B70" s="201" t="s">
        <v>1578</v>
      </c>
      <c r="C70" s="106" t="s">
        <v>1219</v>
      </c>
      <c r="D70" s="47" t="s">
        <v>13</v>
      </c>
      <c r="E70" s="48"/>
      <c r="F70" s="110"/>
    </row>
    <row r="71" spans="1:6" s="109" customFormat="1" ht="37.5" x14ac:dyDescent="0.25">
      <c r="A71" s="105">
        <v>58</v>
      </c>
      <c r="B71" s="100" t="s">
        <v>1220</v>
      </c>
      <c r="C71" s="106" t="s">
        <v>223</v>
      </c>
      <c r="D71" s="47" t="s">
        <v>13</v>
      </c>
      <c r="E71" s="48"/>
      <c r="F71" s="110"/>
    </row>
    <row r="72" spans="1:6" s="109" customFormat="1" ht="50" x14ac:dyDescent="0.25">
      <c r="A72" s="105">
        <v>59</v>
      </c>
      <c r="B72" s="100" t="s">
        <v>1583</v>
      </c>
      <c r="C72" s="106" t="s">
        <v>332</v>
      </c>
      <c r="D72" s="47" t="s">
        <v>13</v>
      </c>
      <c r="E72" s="48"/>
      <c r="F72" s="110"/>
    </row>
    <row r="73" spans="1:6" s="109" customFormat="1" ht="25" x14ac:dyDescent="0.25">
      <c r="A73" s="105">
        <v>60</v>
      </c>
      <c r="B73" s="100" t="s">
        <v>1221</v>
      </c>
      <c r="C73" s="106" t="s">
        <v>331</v>
      </c>
      <c r="D73" s="47" t="s">
        <v>13</v>
      </c>
      <c r="E73" s="48"/>
      <c r="F73" s="110"/>
    </row>
    <row r="74" spans="1:6" s="109" customFormat="1" ht="37.5" x14ac:dyDescent="0.25">
      <c r="A74" s="105">
        <v>61</v>
      </c>
      <c r="B74" s="100" t="s">
        <v>1222</v>
      </c>
      <c r="C74" s="106" t="s">
        <v>330</v>
      </c>
      <c r="D74" s="47" t="s">
        <v>13</v>
      </c>
      <c r="E74" s="48"/>
      <c r="F74" s="110"/>
    </row>
    <row r="75" spans="1:6" s="109" customFormat="1" ht="62.5" x14ac:dyDescent="0.25">
      <c r="A75" s="105">
        <v>62</v>
      </c>
      <c r="B75" s="100" t="s">
        <v>466</v>
      </c>
      <c r="C75" s="106" t="s">
        <v>467</v>
      </c>
      <c r="D75" s="47" t="s">
        <v>13</v>
      </c>
      <c r="E75" s="48"/>
      <c r="F75" s="110"/>
    </row>
    <row r="76" spans="1:6" s="109" customFormat="1" ht="78.75" customHeight="1" x14ac:dyDescent="0.25">
      <c r="A76" s="105">
        <v>63</v>
      </c>
      <c r="B76" s="100" t="s">
        <v>1584</v>
      </c>
      <c r="C76" s="106" t="s">
        <v>329</v>
      </c>
      <c r="D76" s="47" t="s">
        <v>13</v>
      </c>
      <c r="E76" s="48"/>
      <c r="F76" s="110"/>
    </row>
    <row r="77" spans="1:6" s="109" customFormat="1" ht="66.75" customHeight="1" x14ac:dyDescent="0.25">
      <c r="A77" s="105">
        <v>64</v>
      </c>
      <c r="B77" s="100" t="s">
        <v>1223</v>
      </c>
      <c r="C77" s="106" t="s">
        <v>157</v>
      </c>
      <c r="D77" s="47" t="s">
        <v>13</v>
      </c>
      <c r="E77" s="48"/>
      <c r="F77" s="110"/>
    </row>
    <row r="78" spans="1:6" s="109" customFormat="1" ht="50" x14ac:dyDescent="0.25">
      <c r="A78" s="105">
        <v>65</v>
      </c>
      <c r="B78" s="100" t="s">
        <v>1224</v>
      </c>
      <c r="C78" s="106" t="s">
        <v>158</v>
      </c>
      <c r="D78" s="47" t="s">
        <v>13</v>
      </c>
      <c r="E78" s="48"/>
      <c r="F78" s="110"/>
    </row>
    <row r="79" spans="1:6" s="109" customFormat="1" ht="37.5" x14ac:dyDescent="0.25">
      <c r="A79" s="105">
        <v>66</v>
      </c>
      <c r="B79" s="100" t="s">
        <v>1579</v>
      </c>
      <c r="C79" s="106" t="s">
        <v>159</v>
      </c>
      <c r="D79" s="47" t="s">
        <v>13</v>
      </c>
      <c r="E79" s="48"/>
      <c r="F79" s="110"/>
    </row>
    <row r="80" spans="1:6" s="109" customFormat="1" ht="37.5" x14ac:dyDescent="0.25">
      <c r="A80" s="105">
        <v>67</v>
      </c>
      <c r="B80" s="100" t="s">
        <v>1225</v>
      </c>
      <c r="C80" s="106" t="s">
        <v>160</v>
      </c>
      <c r="D80" s="47" t="s">
        <v>13</v>
      </c>
      <c r="E80" s="48"/>
      <c r="F80" s="110"/>
    </row>
    <row r="81" spans="1:6" s="109" customFormat="1" ht="50" x14ac:dyDescent="0.25">
      <c r="A81" s="105">
        <v>68</v>
      </c>
      <c r="B81" s="100" t="s">
        <v>1226</v>
      </c>
      <c r="C81" s="106" t="s">
        <v>161</v>
      </c>
      <c r="D81" s="47" t="s">
        <v>13</v>
      </c>
      <c r="E81" s="48"/>
      <c r="F81" s="110"/>
    </row>
    <row r="82" spans="1:6" s="109" customFormat="1" ht="37.5" x14ac:dyDescent="0.25">
      <c r="A82" s="105">
        <v>69</v>
      </c>
      <c r="B82" s="100" t="s">
        <v>1227</v>
      </c>
      <c r="C82" s="106" t="s">
        <v>162</v>
      </c>
      <c r="D82" s="47" t="s">
        <v>13</v>
      </c>
      <c r="E82" s="48"/>
      <c r="F82" s="110"/>
    </row>
    <row r="84" spans="1:6" x14ac:dyDescent="0.3">
      <c r="A84" s="216" t="s">
        <v>8</v>
      </c>
      <c r="B84" s="216"/>
      <c r="C84" s="17"/>
      <c r="D84" s="18"/>
      <c r="E84" s="4"/>
    </row>
    <row r="85" spans="1:6" x14ac:dyDescent="0.25">
      <c r="A85" s="214"/>
      <c r="B85" s="214"/>
      <c r="C85" s="214"/>
      <c r="D85" s="214"/>
      <c r="E85" s="214"/>
    </row>
    <row r="86" spans="1:6" x14ac:dyDescent="0.25">
      <c r="A86" s="217"/>
      <c r="B86" s="218"/>
      <c r="C86" s="218"/>
      <c r="D86" s="218"/>
      <c r="E86" s="219"/>
    </row>
    <row r="87" spans="1:6" x14ac:dyDescent="0.25">
      <c r="A87" s="217"/>
      <c r="B87" s="218"/>
      <c r="C87" s="218"/>
      <c r="D87" s="218"/>
      <c r="E87" s="219"/>
    </row>
  </sheetData>
  <sheetProtection algorithmName="SHA-512" hashValue="AMQlxmdAkaeTHjVdt1JzwLXDGV35OBsoawXnyxKOIRFLyyQs8SBF7btZCPyM4GFmZEJSI6mtAFqlCOundTSMqw==" saltValue="TOp5OcZAKa7KpqViWflJFQ==" spinCount="100000" sheet="1" objects="1" scenarios="1" selectLockedCells="1"/>
  <mergeCells count="16">
    <mergeCell ref="A66:E66"/>
    <mergeCell ref="A65:D65"/>
    <mergeCell ref="A1:E1"/>
    <mergeCell ref="A2:E2"/>
    <mergeCell ref="A3:E3"/>
    <mergeCell ref="A4:E4"/>
    <mergeCell ref="C7:D7"/>
    <mergeCell ref="E7:E8"/>
    <mergeCell ref="C8:D8"/>
    <mergeCell ref="A6:E6"/>
    <mergeCell ref="A5:E5"/>
    <mergeCell ref="A84:B84"/>
    <mergeCell ref="A85:E85"/>
    <mergeCell ref="A86:E86"/>
    <mergeCell ref="A87:E87"/>
    <mergeCell ref="A67:B67"/>
  </mergeCells>
  <dataValidations count="4">
    <dataValidation type="list" allowBlank="1" showInputMessage="1" showErrorMessage="1" sqref="E11" xr:uid="{D7798660-452C-42EA-82C6-6D023DD03A00}">
      <formula1>"No,Rpt"</formula1>
    </dataValidation>
    <dataValidation type="list" allowBlank="1" showInputMessage="1" showErrorMessage="1" sqref="E70:E82" xr:uid="{D4B48F39-1482-4748-AEA8-A2B78112D3CB}">
      <formula1>"Yes,Rpt,NA"</formula1>
    </dataValidation>
    <dataValidation type="list" allowBlank="1" showInputMessage="1" showErrorMessage="1" sqref="E12 E15:E19 E23:E28 E31 E33:E34 E36:E53 E61:E64" xr:uid="{769C7692-3676-49B6-9B0C-2DC519FA9F63}">
      <formula1>"Yes,NA,Rpt"</formula1>
    </dataValidation>
    <dataValidation type="list" allowBlank="1" showInputMessage="1" showErrorMessage="1" sqref="E13:E14 E20:E22 E29:E30 E32 E35 E54:E60 E68:E69" xr:uid="{78D1DDD5-DD55-4AB3-97D0-8D8B87CB441B}">
      <formula1>"Yes,Rpt"</formula1>
    </dataValidation>
  </dataValidations>
  <printOptions horizontalCentered="1"/>
  <pageMargins left="0.59055118110236227" right="0.59055118110236227" top="0.59055118110236227" bottom="0.78740157480314965" header="0.31496062992125984" footer="0.31496062992125984"/>
  <pageSetup fitToHeight="4" orientation="portrait" blackAndWhite="1" r:id="rId1"/>
  <headerFooter scaleWithDoc="0" alignWithMargins="0">
    <oddFooter>&amp;L&amp;"-,Standard"&amp;9compliant: Yes or √
IMCI Checklist EN ISO 14895:2016 en210301&amp;C&amp;"Calibri,Standard"&amp;9not applicable: NA  
     &amp;R&amp;"Calibri,Standard"&amp;9follow up on variation report: Rpt or X
Page &amp;P of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F37"/>
  <sheetViews>
    <sheetView zoomScaleNormal="100" zoomScaleSheetLayoutView="100" workbookViewId="0">
      <selection activeCell="E11" sqref="E11"/>
    </sheetView>
  </sheetViews>
  <sheetFormatPr baseColWidth="10" defaultColWidth="11.453125" defaultRowHeight="12.5" x14ac:dyDescent="0.25"/>
  <cols>
    <col min="1" max="1" width="4.26953125" style="2" customWidth="1"/>
    <col min="2" max="2" width="51.7265625" style="4" customWidth="1"/>
    <col min="3" max="3" width="7.7265625" style="4" customWidth="1"/>
    <col min="4" max="4" width="10.7265625" style="4" customWidth="1"/>
    <col min="5" max="5" width="10.7265625" style="3" customWidth="1"/>
    <col min="6" max="6" width="11.453125" style="3"/>
    <col min="7" max="16384" width="11.453125" style="4"/>
  </cols>
  <sheetData>
    <row r="1" spans="1:6" ht="76.5" customHeight="1" x14ac:dyDescent="0.25">
      <c r="A1" s="226"/>
      <c r="B1" s="226"/>
      <c r="C1" s="226"/>
      <c r="D1" s="226"/>
      <c r="E1" s="226"/>
    </row>
    <row r="2" spans="1:6" ht="15" customHeight="1" x14ac:dyDescent="0.25">
      <c r="A2" s="226"/>
      <c r="B2" s="226"/>
      <c r="C2" s="226"/>
      <c r="D2" s="226"/>
      <c r="E2" s="226"/>
    </row>
    <row r="3" spans="1:6" ht="15" customHeight="1" x14ac:dyDescent="0.25">
      <c r="A3" s="225" t="s">
        <v>1305</v>
      </c>
      <c r="B3" s="225"/>
      <c r="C3" s="225"/>
      <c r="D3" s="225"/>
      <c r="E3" s="225"/>
    </row>
    <row r="4" spans="1:6" ht="15" customHeight="1" x14ac:dyDescent="0.25">
      <c r="A4" s="237" t="s">
        <v>759</v>
      </c>
      <c r="B4" s="237"/>
      <c r="C4" s="237"/>
      <c r="D4" s="237"/>
      <c r="E4" s="237"/>
    </row>
    <row r="5" spans="1:6" ht="15.75" customHeight="1" x14ac:dyDescent="0.25">
      <c r="A5" s="225" t="s">
        <v>1001</v>
      </c>
      <c r="B5" s="225"/>
      <c r="C5" s="225"/>
      <c r="D5" s="225"/>
      <c r="E5" s="225"/>
    </row>
    <row r="6" spans="1:6" ht="15" customHeight="1" x14ac:dyDescent="0.25">
      <c r="A6" s="227" t="s">
        <v>1784</v>
      </c>
      <c r="B6" s="227"/>
      <c r="C6" s="227"/>
      <c r="D6" s="227"/>
      <c r="E6" s="227"/>
    </row>
    <row r="7" spans="1:6" ht="18" customHeight="1" x14ac:dyDescent="0.25">
      <c r="B7" s="29" t="s">
        <v>0</v>
      </c>
      <c r="C7" s="224" t="str">
        <f>IF('IMCI Cover Sheet'!B4=0,"",'IMCI Cover Sheet'!B4)</f>
        <v/>
      </c>
      <c r="D7" s="224"/>
      <c r="E7" s="223"/>
    </row>
    <row r="8" spans="1:6" ht="18" customHeight="1" x14ac:dyDescent="0.25">
      <c r="B8" s="29" t="s">
        <v>9</v>
      </c>
      <c r="C8" s="224" t="str">
        <f>IF('IMCI Cover Sheet'!B10=0,"",'IMCI Cover Sheet'!B10)</f>
        <v/>
      </c>
      <c r="D8" s="224"/>
      <c r="E8" s="223"/>
    </row>
    <row r="9" spans="1:6" s="6" customFormat="1" ht="15" customHeight="1" x14ac:dyDescent="0.25">
      <c r="A9" s="5"/>
      <c r="E9" s="3"/>
      <c r="F9" s="3"/>
    </row>
    <row r="10" spans="1:6" x14ac:dyDescent="0.3">
      <c r="A10" s="7" t="s">
        <v>10</v>
      </c>
      <c r="C10" s="25" t="s">
        <v>7</v>
      </c>
      <c r="D10" s="25" t="s">
        <v>6</v>
      </c>
      <c r="E10" s="25" t="s">
        <v>12</v>
      </c>
      <c r="F10" s="26"/>
    </row>
    <row r="11" spans="1:6" s="109" customFormat="1" x14ac:dyDescent="0.25">
      <c r="A11" s="10">
        <v>1</v>
      </c>
      <c r="B11" s="45" t="s">
        <v>958</v>
      </c>
      <c r="C11" s="46" t="s">
        <v>15</v>
      </c>
      <c r="D11" s="47" t="s">
        <v>13</v>
      </c>
      <c r="E11" s="48"/>
      <c r="F11" s="122"/>
    </row>
    <row r="12" spans="1:6" s="109" customFormat="1" ht="25" x14ac:dyDescent="0.25">
      <c r="A12" s="10">
        <v>2</v>
      </c>
      <c r="B12" s="45" t="s">
        <v>1585</v>
      </c>
      <c r="C12" s="46" t="s">
        <v>15</v>
      </c>
      <c r="D12" s="47" t="s">
        <v>13</v>
      </c>
      <c r="E12" s="48"/>
      <c r="F12" s="122"/>
    </row>
    <row r="13" spans="1:6" s="109" customFormat="1" x14ac:dyDescent="0.25">
      <c r="A13" s="10">
        <v>3</v>
      </c>
      <c r="B13" s="45" t="s">
        <v>574</v>
      </c>
      <c r="C13" s="46" t="s">
        <v>16</v>
      </c>
      <c r="D13" s="47" t="s">
        <v>11</v>
      </c>
      <c r="E13" s="48"/>
      <c r="F13" s="122"/>
    </row>
    <row r="14" spans="1:6" s="109" customFormat="1" x14ac:dyDescent="0.25">
      <c r="A14" s="10">
        <v>4</v>
      </c>
      <c r="B14" s="45" t="s">
        <v>575</v>
      </c>
      <c r="C14" s="46" t="s">
        <v>16</v>
      </c>
      <c r="D14" s="47" t="s">
        <v>11</v>
      </c>
      <c r="E14" s="48"/>
      <c r="F14" s="122"/>
    </row>
    <row r="15" spans="1:6" s="109" customFormat="1" x14ac:dyDescent="0.25">
      <c r="A15" s="10">
        <v>5</v>
      </c>
      <c r="B15" s="45" t="s">
        <v>576</v>
      </c>
      <c r="C15" s="46" t="s">
        <v>82</v>
      </c>
      <c r="D15" s="47" t="s">
        <v>11</v>
      </c>
      <c r="E15" s="48"/>
      <c r="F15" s="122"/>
    </row>
    <row r="16" spans="1:6" s="109" customFormat="1" ht="25" x14ac:dyDescent="0.25">
      <c r="A16" s="10">
        <v>6</v>
      </c>
      <c r="B16" s="45" t="s">
        <v>1586</v>
      </c>
      <c r="C16" s="46" t="s">
        <v>17</v>
      </c>
      <c r="D16" s="47" t="s">
        <v>11</v>
      </c>
      <c r="E16" s="48"/>
      <c r="F16" s="122"/>
    </row>
    <row r="17" spans="1:6" s="109" customFormat="1" x14ac:dyDescent="0.25">
      <c r="A17" s="10">
        <v>7</v>
      </c>
      <c r="B17" s="45" t="s">
        <v>577</v>
      </c>
      <c r="C17" s="46" t="s">
        <v>17</v>
      </c>
      <c r="D17" s="47" t="s">
        <v>11</v>
      </c>
      <c r="E17" s="48"/>
      <c r="F17" s="122"/>
    </row>
    <row r="18" spans="1:6" s="109" customFormat="1" x14ac:dyDescent="0.25">
      <c r="A18" s="10">
        <v>8</v>
      </c>
      <c r="B18" s="45" t="s">
        <v>578</v>
      </c>
      <c r="C18" s="46" t="s">
        <v>24</v>
      </c>
      <c r="D18" s="47" t="s">
        <v>11</v>
      </c>
      <c r="E18" s="48"/>
      <c r="F18" s="122"/>
    </row>
    <row r="19" spans="1:6" s="109" customFormat="1" x14ac:dyDescent="0.25">
      <c r="A19" s="10">
        <v>9</v>
      </c>
      <c r="B19" s="45" t="s">
        <v>579</v>
      </c>
      <c r="C19" s="46" t="s">
        <v>24</v>
      </c>
      <c r="D19" s="47" t="s">
        <v>11</v>
      </c>
      <c r="E19" s="48"/>
      <c r="F19" s="122"/>
    </row>
    <row r="20" spans="1:6" s="109" customFormat="1" x14ac:dyDescent="0.25">
      <c r="A20" s="10">
        <v>10</v>
      </c>
      <c r="B20" s="45" t="s">
        <v>580</v>
      </c>
      <c r="C20" s="46"/>
      <c r="D20" s="47"/>
      <c r="E20" s="48"/>
      <c r="F20" s="122"/>
    </row>
    <row r="21" spans="1:6" s="109" customFormat="1" ht="39.75" customHeight="1" x14ac:dyDescent="0.25">
      <c r="A21" s="10">
        <v>11</v>
      </c>
      <c r="B21" s="45" t="s">
        <v>1587</v>
      </c>
      <c r="C21" s="46" t="s">
        <v>24</v>
      </c>
      <c r="D21" s="47" t="s">
        <v>11</v>
      </c>
      <c r="E21" s="48"/>
      <c r="F21" s="122"/>
    </row>
    <row r="22" spans="1:6" s="109" customFormat="1" ht="25" x14ac:dyDescent="0.25">
      <c r="A22" s="10">
        <v>12</v>
      </c>
      <c r="B22" s="45" t="s">
        <v>581</v>
      </c>
      <c r="C22" s="46" t="s">
        <v>24</v>
      </c>
      <c r="D22" s="47" t="s">
        <v>13</v>
      </c>
      <c r="E22" s="48"/>
      <c r="F22" s="122"/>
    </row>
    <row r="23" spans="1:6" s="109" customFormat="1" ht="25" x14ac:dyDescent="0.25">
      <c r="A23" s="10">
        <v>13</v>
      </c>
      <c r="B23" s="45" t="s">
        <v>1588</v>
      </c>
      <c r="C23" s="46" t="s">
        <v>24</v>
      </c>
      <c r="D23" s="47" t="s">
        <v>11</v>
      </c>
      <c r="E23" s="48"/>
      <c r="F23" s="122"/>
    </row>
    <row r="24" spans="1:6" s="109" customFormat="1" ht="51.75" customHeight="1" x14ac:dyDescent="0.25">
      <c r="A24" s="10">
        <v>14</v>
      </c>
      <c r="B24" s="45" t="s">
        <v>1589</v>
      </c>
      <c r="C24" s="46" t="s">
        <v>25</v>
      </c>
      <c r="D24" s="47" t="s">
        <v>13</v>
      </c>
      <c r="E24" s="48"/>
      <c r="F24" s="122"/>
    </row>
    <row r="25" spans="1:6" s="109" customFormat="1" ht="37.5" x14ac:dyDescent="0.25">
      <c r="A25" s="10">
        <v>15</v>
      </c>
      <c r="B25" s="45" t="s">
        <v>582</v>
      </c>
      <c r="C25" s="46" t="s">
        <v>26</v>
      </c>
      <c r="D25" s="47" t="s">
        <v>13</v>
      </c>
      <c r="E25" s="48"/>
      <c r="F25" s="122"/>
    </row>
    <row r="26" spans="1:6" x14ac:dyDescent="0.3">
      <c r="A26" s="40"/>
      <c r="B26" s="16"/>
      <c r="C26" s="17"/>
      <c r="D26" s="18"/>
      <c r="E26" s="44"/>
      <c r="F26" s="26"/>
    </row>
    <row r="27" spans="1:6" ht="31.5" customHeight="1" x14ac:dyDescent="0.25">
      <c r="A27" s="220" t="s">
        <v>1671</v>
      </c>
      <c r="B27" s="220"/>
      <c r="C27" s="220"/>
      <c r="D27" s="220"/>
      <c r="E27" s="220"/>
      <c r="F27" s="4"/>
    </row>
    <row r="28" spans="1:6" x14ac:dyDescent="0.25">
      <c r="E28" s="4"/>
      <c r="F28" s="4"/>
    </row>
    <row r="29" spans="1:6" s="109" customFormat="1" ht="37.5" x14ac:dyDescent="0.25">
      <c r="A29" s="105">
        <v>16</v>
      </c>
      <c r="B29" s="100" t="s">
        <v>1228</v>
      </c>
      <c r="C29" s="112" t="s">
        <v>15</v>
      </c>
      <c r="D29" s="47" t="s">
        <v>13</v>
      </c>
      <c r="E29" s="48"/>
      <c r="F29" s="110"/>
    </row>
    <row r="30" spans="1:6" s="109" customFormat="1" ht="65.25" customHeight="1" x14ac:dyDescent="0.25">
      <c r="A30" s="105">
        <v>17</v>
      </c>
      <c r="B30" s="100" t="s">
        <v>1590</v>
      </c>
      <c r="C30" s="112" t="s">
        <v>14</v>
      </c>
      <c r="D30" s="47" t="s">
        <v>11</v>
      </c>
      <c r="E30" s="48"/>
      <c r="F30" s="110"/>
    </row>
    <row r="31" spans="1:6" s="109" customFormat="1" ht="25" x14ac:dyDescent="0.25">
      <c r="A31" s="105">
        <v>18</v>
      </c>
      <c r="B31" s="100" t="s">
        <v>1229</v>
      </c>
      <c r="C31" s="112" t="s">
        <v>14</v>
      </c>
      <c r="D31" s="47" t="s">
        <v>11</v>
      </c>
      <c r="E31" s="48"/>
      <c r="F31" s="110"/>
    </row>
    <row r="32" spans="1:6" s="109" customFormat="1" x14ac:dyDescent="0.25">
      <c r="A32" s="105">
        <v>19</v>
      </c>
      <c r="B32" s="100" t="s">
        <v>1230</v>
      </c>
      <c r="C32" s="112" t="s">
        <v>14</v>
      </c>
      <c r="D32" s="47" t="s">
        <v>11</v>
      </c>
      <c r="E32" s="48"/>
      <c r="F32" s="110"/>
    </row>
    <row r="34" spans="1:5" x14ac:dyDescent="0.3">
      <c r="A34" s="216" t="s">
        <v>8</v>
      </c>
      <c r="B34" s="216"/>
      <c r="C34" s="17"/>
      <c r="D34" s="18"/>
      <c r="E34" s="4"/>
    </row>
    <row r="35" spans="1:5" x14ac:dyDescent="0.25">
      <c r="A35" s="214"/>
      <c r="B35" s="214"/>
      <c r="C35" s="214"/>
      <c r="D35" s="214"/>
      <c r="E35" s="214"/>
    </row>
    <row r="36" spans="1:5" x14ac:dyDescent="0.25">
      <c r="A36" s="217"/>
      <c r="B36" s="218"/>
      <c r="C36" s="218"/>
      <c r="D36" s="218"/>
      <c r="E36" s="219"/>
    </row>
    <row r="37" spans="1:5" x14ac:dyDescent="0.25">
      <c r="A37" s="217"/>
      <c r="B37" s="218"/>
      <c r="C37" s="218"/>
      <c r="D37" s="218"/>
      <c r="E37" s="219"/>
    </row>
  </sheetData>
  <sheetProtection algorithmName="SHA-512" hashValue="6UH1dpvLJ+Tfndc++AnFGKOxQprzMhFuQpHgX3h1AlOKXqgj9IArpZQm8zkUYQsz0/4I8HwIFawOd4zBpksUAA==" saltValue="xX/V4uuSz2Mxucb0RV1zJQ==" spinCount="100000" sheet="1" objects="1" scenarios="1" selectLockedCells="1"/>
  <mergeCells count="14">
    <mergeCell ref="A6:E6"/>
    <mergeCell ref="A1:E1"/>
    <mergeCell ref="A2:E2"/>
    <mergeCell ref="A3:E3"/>
    <mergeCell ref="A5:E5"/>
    <mergeCell ref="A4:E4"/>
    <mergeCell ref="A35:E35"/>
    <mergeCell ref="A36:E36"/>
    <mergeCell ref="A37:E37"/>
    <mergeCell ref="C7:D7"/>
    <mergeCell ref="E7:E8"/>
    <mergeCell ref="C8:D8"/>
    <mergeCell ref="A27:E27"/>
    <mergeCell ref="A34:B34"/>
  </mergeCells>
  <dataValidations count="3">
    <dataValidation type="list" allowBlank="1" showInputMessage="1" showErrorMessage="1" sqref="E11:E12 E22 E24:E25" xr:uid="{B2AA6E2E-3554-480B-808B-2760BDE12D59}">
      <formula1>"Yes,NA,Rpt"</formula1>
    </dataValidation>
    <dataValidation type="list" allowBlank="1" showInputMessage="1" showErrorMessage="1" sqref="E29" xr:uid="{E5C6968B-5C32-46E5-9F20-4CB5590EBB73}">
      <formula1>"Yes,Rpt,NA"</formula1>
    </dataValidation>
    <dataValidation type="list" allowBlank="1" showInputMessage="1" showErrorMessage="1" sqref="E13:E21 E23 E30:E32" xr:uid="{465E0E1F-51DB-4983-A7A7-5F5034EA6E42}">
      <formula1>"Yes,Rpt"</formula1>
    </dataValidation>
  </dataValidations>
  <printOptions horizontalCentered="1"/>
  <pageMargins left="0.59055118110236227" right="0.59055118110236227" top="0.59055118110236227" bottom="0.78740157480314965" header="0.31496062992125984" footer="0.31496062992125984"/>
  <pageSetup orientation="portrait" blackAndWhite="1" r:id="rId1"/>
  <headerFooter scaleWithDoc="0" alignWithMargins="0">
    <oddFooter>&amp;L&amp;"-,Standard"&amp;9compliant: Yes or √ 
IMCI Checklist EN ISO 14945:2004+A1:2005 en210301&amp;C&amp;"Calibri,Standard"&amp;9not applicable: NA  
&amp;R&amp;"Calibri,Standard"&amp;9follow up on variation report: Rpt or X
Page &amp;P of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F41"/>
  <sheetViews>
    <sheetView zoomScaleNormal="100" zoomScaleSheetLayoutView="100" workbookViewId="0">
      <selection activeCell="E11" sqref="E11"/>
    </sheetView>
  </sheetViews>
  <sheetFormatPr baseColWidth="10" defaultColWidth="11.453125" defaultRowHeight="12.5" x14ac:dyDescent="0.25"/>
  <cols>
    <col min="1" max="1" width="4.26953125" style="2" customWidth="1"/>
    <col min="2" max="2" width="51.7265625" style="4" customWidth="1"/>
    <col min="3" max="3" width="7.7265625" style="4" customWidth="1"/>
    <col min="4" max="4" width="10.7265625" style="4" customWidth="1"/>
    <col min="5" max="5" width="10.7265625" style="3" customWidth="1"/>
    <col min="6" max="6" width="11.453125" style="3"/>
    <col min="7" max="16384" width="11.453125" style="4"/>
  </cols>
  <sheetData>
    <row r="1" spans="1:6" ht="76.5" customHeight="1" x14ac:dyDescent="0.25">
      <c r="A1" s="226"/>
      <c r="B1" s="226"/>
      <c r="C1" s="226"/>
      <c r="D1" s="226"/>
      <c r="E1" s="226"/>
    </row>
    <row r="2" spans="1:6" x14ac:dyDescent="0.25">
      <c r="A2" s="89"/>
      <c r="B2" s="89"/>
      <c r="C2" s="89"/>
      <c r="D2" s="89"/>
      <c r="E2" s="89"/>
    </row>
    <row r="3" spans="1:6" ht="15" customHeight="1" x14ac:dyDescent="0.25">
      <c r="A3" s="225" t="s">
        <v>1305</v>
      </c>
      <c r="B3" s="225"/>
      <c r="C3" s="225"/>
      <c r="D3" s="225"/>
      <c r="E3" s="225"/>
    </row>
    <row r="4" spans="1:6" ht="15" customHeight="1" x14ac:dyDescent="0.25">
      <c r="A4" s="225" t="s">
        <v>760</v>
      </c>
      <c r="B4" s="225"/>
      <c r="C4" s="225"/>
      <c r="D4" s="225"/>
      <c r="E4" s="225"/>
    </row>
    <row r="5" spans="1:6" ht="15.75" customHeight="1" x14ac:dyDescent="0.25">
      <c r="A5" s="225" t="s">
        <v>583</v>
      </c>
      <c r="B5" s="225"/>
      <c r="C5" s="225"/>
      <c r="D5" s="225"/>
      <c r="E5" s="225"/>
    </row>
    <row r="6" spans="1:6" ht="15" customHeight="1" x14ac:dyDescent="0.25">
      <c r="A6" s="227" t="s">
        <v>1784</v>
      </c>
      <c r="B6" s="227"/>
      <c r="C6" s="227"/>
      <c r="D6" s="227"/>
      <c r="E6" s="227"/>
    </row>
    <row r="7" spans="1:6" ht="18" customHeight="1" x14ac:dyDescent="0.25">
      <c r="B7" s="29" t="s">
        <v>0</v>
      </c>
      <c r="C7" s="224" t="str">
        <f>IF('IMCI Cover Sheet'!B4=0,"",'IMCI Cover Sheet'!B4)</f>
        <v/>
      </c>
      <c r="D7" s="224"/>
      <c r="E7" s="223"/>
    </row>
    <row r="8" spans="1:6" ht="18" customHeight="1" x14ac:dyDescent="0.25">
      <c r="B8" s="29" t="s">
        <v>9</v>
      </c>
      <c r="C8" s="224" t="str">
        <f>IF('IMCI Cover Sheet'!B10=0,"",'IMCI Cover Sheet'!B10)</f>
        <v/>
      </c>
      <c r="D8" s="224"/>
      <c r="E8" s="223"/>
    </row>
    <row r="9" spans="1:6" s="6" customFormat="1" ht="15" customHeight="1" x14ac:dyDescent="0.25">
      <c r="A9" s="5"/>
      <c r="E9" s="3"/>
      <c r="F9" s="3"/>
    </row>
    <row r="10" spans="1:6" x14ac:dyDescent="0.3">
      <c r="A10" s="7" t="s">
        <v>10</v>
      </c>
      <c r="C10" s="25" t="s">
        <v>7</v>
      </c>
      <c r="D10" s="25" t="s">
        <v>6</v>
      </c>
      <c r="E10" s="25" t="s">
        <v>12</v>
      </c>
      <c r="F10" s="26"/>
    </row>
    <row r="11" spans="1:6" s="109" customFormat="1" ht="25" x14ac:dyDescent="0.25">
      <c r="A11" s="10">
        <v>1</v>
      </c>
      <c r="B11" s="45" t="s">
        <v>584</v>
      </c>
      <c r="C11" s="123" t="s">
        <v>24</v>
      </c>
      <c r="D11" s="10" t="s">
        <v>11</v>
      </c>
      <c r="E11" s="48"/>
      <c r="F11" s="122"/>
    </row>
    <row r="12" spans="1:6" s="109" customFormat="1" ht="25" x14ac:dyDescent="0.25">
      <c r="A12" s="10">
        <v>2</v>
      </c>
      <c r="B12" s="45" t="s">
        <v>585</v>
      </c>
      <c r="C12" s="123" t="s">
        <v>24</v>
      </c>
      <c r="D12" s="10" t="s">
        <v>13</v>
      </c>
      <c r="E12" s="48"/>
      <c r="F12" s="122"/>
    </row>
    <row r="13" spans="1:6" s="109" customFormat="1" ht="39.75" customHeight="1" x14ac:dyDescent="0.25">
      <c r="A13" s="10">
        <v>3</v>
      </c>
      <c r="B13" s="45" t="s">
        <v>586</v>
      </c>
      <c r="C13" s="123" t="s">
        <v>24</v>
      </c>
      <c r="D13" s="10" t="s">
        <v>13</v>
      </c>
      <c r="E13" s="48"/>
      <c r="F13" s="122"/>
    </row>
    <row r="14" spans="1:6" s="109" customFormat="1" ht="25" x14ac:dyDescent="0.25">
      <c r="A14" s="10">
        <v>4</v>
      </c>
      <c r="B14" s="45" t="s">
        <v>1591</v>
      </c>
      <c r="C14" s="123" t="s">
        <v>24</v>
      </c>
      <c r="D14" s="10" t="s">
        <v>11</v>
      </c>
      <c r="E14" s="48"/>
      <c r="F14" s="122"/>
    </row>
    <row r="15" spans="1:6" s="109" customFormat="1" ht="91.5" customHeight="1" x14ac:dyDescent="0.25">
      <c r="A15" s="10">
        <v>5</v>
      </c>
      <c r="B15" s="45" t="s">
        <v>1599</v>
      </c>
      <c r="C15" s="123" t="s">
        <v>26</v>
      </c>
      <c r="D15" s="10" t="s">
        <v>11</v>
      </c>
      <c r="E15" s="48"/>
      <c r="F15" s="122"/>
    </row>
    <row r="16" spans="1:6" s="109" customFormat="1" x14ac:dyDescent="0.25">
      <c r="A16" s="10">
        <v>6</v>
      </c>
      <c r="B16" s="45" t="s">
        <v>587</v>
      </c>
      <c r="C16" s="123" t="s">
        <v>123</v>
      </c>
      <c r="D16" s="10" t="s">
        <v>13</v>
      </c>
      <c r="E16" s="48"/>
      <c r="F16" s="122"/>
    </row>
    <row r="17" spans="1:6" s="109" customFormat="1" ht="24.75" customHeight="1" x14ac:dyDescent="0.25">
      <c r="A17" s="10">
        <v>7</v>
      </c>
      <c r="B17" s="45" t="s">
        <v>1592</v>
      </c>
      <c r="C17" s="123" t="s">
        <v>210</v>
      </c>
      <c r="D17" s="10" t="s">
        <v>13</v>
      </c>
      <c r="E17" s="48"/>
      <c r="F17" s="122"/>
    </row>
    <row r="18" spans="1:6" s="109" customFormat="1" x14ac:dyDescent="0.25">
      <c r="A18" s="10">
        <v>8</v>
      </c>
      <c r="B18" s="45" t="s">
        <v>588</v>
      </c>
      <c r="C18" s="123" t="s">
        <v>210</v>
      </c>
      <c r="D18" s="10" t="s">
        <v>11</v>
      </c>
      <c r="E18" s="48"/>
      <c r="F18" s="122"/>
    </row>
    <row r="19" spans="1:6" s="109" customFormat="1" x14ac:dyDescent="0.25">
      <c r="A19" s="10">
        <v>9</v>
      </c>
      <c r="B19" s="45" t="s">
        <v>589</v>
      </c>
      <c r="C19" s="123" t="s">
        <v>129</v>
      </c>
      <c r="D19" s="10" t="s">
        <v>13</v>
      </c>
      <c r="E19" s="48"/>
      <c r="F19" s="122"/>
    </row>
    <row r="20" spans="1:6" s="109" customFormat="1" x14ac:dyDescent="0.25">
      <c r="A20" s="10">
        <v>10</v>
      </c>
      <c r="B20" s="45" t="s">
        <v>590</v>
      </c>
      <c r="C20" s="123" t="s">
        <v>157</v>
      </c>
      <c r="D20" s="10" t="s">
        <v>11</v>
      </c>
      <c r="E20" s="48"/>
      <c r="F20" s="122"/>
    </row>
    <row r="21" spans="1:6" s="109" customFormat="1" x14ac:dyDescent="0.25">
      <c r="A21" s="10">
        <v>11</v>
      </c>
      <c r="B21" s="45" t="s">
        <v>591</v>
      </c>
      <c r="C21" s="123" t="s">
        <v>158</v>
      </c>
      <c r="D21" s="10" t="s">
        <v>11</v>
      </c>
      <c r="E21" s="48"/>
      <c r="F21" s="122"/>
    </row>
    <row r="22" spans="1:6" s="109" customFormat="1" ht="24" customHeight="1" x14ac:dyDescent="0.25">
      <c r="A22" s="10">
        <v>12</v>
      </c>
      <c r="B22" s="45" t="s">
        <v>1593</v>
      </c>
      <c r="C22" s="123" t="s">
        <v>161</v>
      </c>
      <c r="D22" s="10" t="s">
        <v>13</v>
      </c>
      <c r="E22" s="48"/>
      <c r="F22" s="122"/>
    </row>
    <row r="23" spans="1:6" s="109" customFormat="1" ht="27" customHeight="1" x14ac:dyDescent="0.25">
      <c r="A23" s="10">
        <v>13</v>
      </c>
      <c r="B23" s="45" t="s">
        <v>1594</v>
      </c>
      <c r="C23" s="123" t="s">
        <v>163</v>
      </c>
      <c r="D23" s="10" t="s">
        <v>13</v>
      </c>
      <c r="E23" s="48"/>
      <c r="F23" s="122"/>
    </row>
    <row r="24" spans="1:6" s="109" customFormat="1" ht="25" x14ac:dyDescent="0.25">
      <c r="A24" s="10">
        <v>14</v>
      </c>
      <c r="B24" s="45" t="s">
        <v>1595</v>
      </c>
      <c r="C24" s="123" t="s">
        <v>164</v>
      </c>
      <c r="D24" s="10" t="s">
        <v>11</v>
      </c>
      <c r="E24" s="48"/>
      <c r="F24" s="122"/>
    </row>
    <row r="25" spans="1:6" s="109" customFormat="1" x14ac:dyDescent="0.25">
      <c r="A25" s="105">
        <v>15</v>
      </c>
      <c r="B25" s="100" t="s">
        <v>592</v>
      </c>
      <c r="C25" s="112" t="s">
        <v>165</v>
      </c>
      <c r="D25" s="10" t="s">
        <v>11</v>
      </c>
      <c r="E25" s="48"/>
      <c r="F25" s="110"/>
    </row>
    <row r="26" spans="1:6" s="109" customFormat="1" ht="27.75" customHeight="1" x14ac:dyDescent="0.25">
      <c r="A26" s="10">
        <v>16</v>
      </c>
      <c r="B26" s="45" t="s">
        <v>1596</v>
      </c>
      <c r="C26" s="123" t="s">
        <v>166</v>
      </c>
      <c r="D26" s="10" t="s">
        <v>11</v>
      </c>
      <c r="E26" s="48"/>
      <c r="F26" s="122"/>
    </row>
    <row r="27" spans="1:6" s="109" customFormat="1" x14ac:dyDescent="0.25">
      <c r="A27" s="10">
        <v>17</v>
      </c>
      <c r="B27" s="45" t="s">
        <v>593</v>
      </c>
      <c r="C27" s="123" t="s">
        <v>231</v>
      </c>
      <c r="D27" s="10" t="s">
        <v>11</v>
      </c>
      <c r="E27" s="48"/>
      <c r="F27" s="122"/>
    </row>
    <row r="28" spans="1:6" ht="16" customHeight="1" x14ac:dyDescent="0.25">
      <c r="A28" s="42"/>
      <c r="E28" s="4"/>
      <c r="F28" s="4"/>
    </row>
    <row r="29" spans="1:6" ht="30" customHeight="1" x14ac:dyDescent="0.25">
      <c r="A29" s="220" t="s">
        <v>1671</v>
      </c>
      <c r="B29" s="220"/>
      <c r="C29" s="220"/>
      <c r="D29" s="220"/>
      <c r="E29" s="220"/>
      <c r="F29" s="4"/>
    </row>
    <row r="30" spans="1:6" x14ac:dyDescent="0.25">
      <c r="E30" s="4"/>
      <c r="F30" s="4"/>
    </row>
    <row r="31" spans="1:6" s="109" customFormat="1" x14ac:dyDescent="0.25">
      <c r="A31" s="105">
        <v>18</v>
      </c>
      <c r="B31" s="100" t="s">
        <v>1231</v>
      </c>
      <c r="C31" s="112" t="s">
        <v>125</v>
      </c>
      <c r="D31" s="10" t="s">
        <v>13</v>
      </c>
      <c r="E31" s="48"/>
      <c r="F31" s="110"/>
    </row>
    <row r="32" spans="1:6" s="109" customFormat="1" x14ac:dyDescent="0.25">
      <c r="A32" s="105">
        <v>19</v>
      </c>
      <c r="B32" s="100" t="s">
        <v>1232</v>
      </c>
      <c r="C32" s="112" t="s">
        <v>127</v>
      </c>
      <c r="D32" s="10" t="s">
        <v>13</v>
      </c>
      <c r="E32" s="48"/>
      <c r="F32" s="110"/>
    </row>
    <row r="33" spans="1:6" s="109" customFormat="1" ht="25" x14ac:dyDescent="0.25">
      <c r="A33" s="105">
        <v>20</v>
      </c>
      <c r="B33" s="100" t="s">
        <v>1597</v>
      </c>
      <c r="C33" s="112" t="s">
        <v>127</v>
      </c>
      <c r="D33" s="10" t="s">
        <v>13</v>
      </c>
      <c r="E33" s="48"/>
      <c r="F33" s="110"/>
    </row>
    <row r="34" spans="1:6" s="109" customFormat="1" x14ac:dyDescent="0.25">
      <c r="A34" s="105">
        <v>21</v>
      </c>
      <c r="B34" s="100" t="s">
        <v>1233</v>
      </c>
      <c r="C34" s="106" t="s">
        <v>159</v>
      </c>
      <c r="D34" s="10" t="s">
        <v>11</v>
      </c>
      <c r="E34" s="48"/>
      <c r="F34" s="110"/>
    </row>
    <row r="35" spans="1:6" s="109" customFormat="1" x14ac:dyDescent="0.25">
      <c r="A35" s="105">
        <v>22</v>
      </c>
      <c r="B35" s="100" t="s">
        <v>1234</v>
      </c>
      <c r="C35" s="106" t="s">
        <v>160</v>
      </c>
      <c r="D35" s="10" t="s">
        <v>11</v>
      </c>
      <c r="E35" s="48"/>
      <c r="F35" s="110"/>
    </row>
    <row r="36" spans="1:6" s="109" customFormat="1" ht="25" x14ac:dyDescent="0.25">
      <c r="A36" s="105">
        <v>23</v>
      </c>
      <c r="B36" s="100" t="s">
        <v>1598</v>
      </c>
      <c r="C36" s="112" t="s">
        <v>162</v>
      </c>
      <c r="D36" s="10" t="s">
        <v>13</v>
      </c>
      <c r="E36" s="48"/>
      <c r="F36" s="110"/>
    </row>
    <row r="38" spans="1:6" x14ac:dyDescent="0.3">
      <c r="A38" s="216" t="s">
        <v>8</v>
      </c>
      <c r="B38" s="216"/>
      <c r="C38" s="17"/>
      <c r="D38" s="18"/>
      <c r="E38" s="4"/>
    </row>
    <row r="39" spans="1:6" x14ac:dyDescent="0.25">
      <c r="A39" s="214"/>
      <c r="B39" s="214"/>
      <c r="C39" s="214"/>
      <c r="D39" s="214"/>
      <c r="E39" s="214"/>
    </row>
    <row r="40" spans="1:6" x14ac:dyDescent="0.25">
      <c r="A40" s="217"/>
      <c r="B40" s="218"/>
      <c r="C40" s="218"/>
      <c r="D40" s="218"/>
      <c r="E40" s="219"/>
    </row>
    <row r="41" spans="1:6" x14ac:dyDescent="0.25">
      <c r="A41" s="217"/>
      <c r="B41" s="218"/>
      <c r="C41" s="218"/>
      <c r="D41" s="218"/>
      <c r="E41" s="219"/>
    </row>
  </sheetData>
  <sheetProtection algorithmName="SHA-512" hashValue="6/f3j8TmKa7FEwRyJzUgUh26WX6UKR0RfT/QxAr7Xl/uEaHZyVJf1NolI5pqLBFc5JSvJx5PrIFP14goeWccQw==" saltValue="tWHVhXdBb0a7F+watoOJyg==" spinCount="100000" sheet="1" objects="1" scenarios="1" selectLockedCells="1"/>
  <mergeCells count="13">
    <mergeCell ref="A6:E6"/>
    <mergeCell ref="A1:E1"/>
    <mergeCell ref="A3:E3"/>
    <mergeCell ref="A4:E4"/>
    <mergeCell ref="A5:E5"/>
    <mergeCell ref="A41:E41"/>
    <mergeCell ref="A38:B38"/>
    <mergeCell ref="A39:E39"/>
    <mergeCell ref="C7:D7"/>
    <mergeCell ref="E7:E8"/>
    <mergeCell ref="C8:D8"/>
    <mergeCell ref="A29:E29"/>
    <mergeCell ref="A40:E40"/>
  </mergeCells>
  <dataValidations count="4">
    <dataValidation type="list" allowBlank="1" showInputMessage="1" showErrorMessage="1" sqref="E12:E13 E16:E17 E19 E22:E23" xr:uid="{7DF4303E-1FD3-42FC-9B9E-8C203D62D8B6}">
      <formula1>"Yes,NA,Rpt"</formula1>
    </dataValidation>
    <dataValidation type="list" allowBlank="1" showInputMessage="1" showErrorMessage="1" sqref="E31:E33 E36" xr:uid="{B8383CBD-90F7-41B2-A94F-00CC434C44AE}">
      <formula1>"Yes,Rpt,NA"</formula1>
    </dataValidation>
    <dataValidation type="list" allowBlank="1" showInputMessage="1" showErrorMessage="1" sqref="E11 E14:E15 E18 E20:E21 E24:E27 E35" xr:uid="{C6141F3C-E8CF-4329-B578-442A4F52BE6D}">
      <formula1>"Yes,Rpt"</formula1>
    </dataValidation>
    <dataValidation type="list" allowBlank="1" showInputMessage="1" showErrorMessage="1" sqref="E34" xr:uid="{D6DDE60E-F887-4445-976B-7415D28FA935}">
      <formula1>"No,Rpt"</formula1>
    </dataValidation>
  </dataValidations>
  <printOptions horizontalCentered="1"/>
  <pageMargins left="0.59055118110236227" right="0.59055118110236227" top="0.59055118110236227" bottom="0.78740157480314965" header="0.31496062992125984" footer="0.31496062992125984"/>
  <pageSetup orientation="portrait" blackAndWhite="1" r:id="rId1"/>
  <headerFooter scaleWithDoc="0" alignWithMargins="0">
    <oddFooter xml:space="preserve">&amp;L&amp;"-,Standard"&amp;9compliant: Yes or √ 
IMCI Checklist EN ISO 15083:2018 en210301&amp;C&amp;"Calibri,Standard"&amp;9not applicable: NA  
    &amp;R&amp;"Calibri,Standard"&amp;9follow up on variation report: Rpt or X
Page &amp;P of &amp;N </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F28"/>
  <sheetViews>
    <sheetView zoomScaleNormal="100" zoomScaleSheetLayoutView="100" workbookViewId="0">
      <selection activeCell="E11" sqref="E11"/>
    </sheetView>
  </sheetViews>
  <sheetFormatPr baseColWidth="10" defaultColWidth="11.453125" defaultRowHeight="12.5" x14ac:dyDescent="0.25"/>
  <cols>
    <col min="1" max="1" width="4.26953125" style="2" customWidth="1"/>
    <col min="2" max="2" width="51.7265625" style="4" customWidth="1"/>
    <col min="3" max="3" width="7.7265625" style="4" customWidth="1"/>
    <col min="4" max="4" width="10.7265625" style="4" customWidth="1"/>
    <col min="5" max="5" width="10.7265625" style="3" customWidth="1"/>
    <col min="6" max="6" width="11.453125" style="3"/>
    <col min="7" max="16384" width="11.453125" style="4"/>
  </cols>
  <sheetData>
    <row r="1" spans="1:6" ht="76.5" customHeight="1" x14ac:dyDescent="0.25">
      <c r="A1" s="226"/>
      <c r="B1" s="226"/>
      <c r="C1" s="226"/>
      <c r="D1" s="226"/>
      <c r="E1" s="226"/>
    </row>
    <row r="2" spans="1:6" ht="15" customHeight="1" x14ac:dyDescent="0.25">
      <c r="A2" s="226"/>
      <c r="B2" s="226"/>
      <c r="C2" s="226"/>
      <c r="D2" s="226"/>
      <c r="E2" s="226"/>
    </row>
    <row r="3" spans="1:6" ht="15" customHeight="1" x14ac:dyDescent="0.25">
      <c r="A3" s="225" t="s">
        <v>1305</v>
      </c>
      <c r="B3" s="225"/>
      <c r="C3" s="225"/>
      <c r="D3" s="225"/>
      <c r="E3" s="225"/>
    </row>
    <row r="4" spans="1:6" ht="15" customHeight="1" x14ac:dyDescent="0.25">
      <c r="A4" s="237" t="s">
        <v>761</v>
      </c>
      <c r="B4" s="237"/>
      <c r="C4" s="237"/>
      <c r="D4" s="237"/>
      <c r="E4" s="237"/>
    </row>
    <row r="5" spans="1:6" ht="15.75" customHeight="1" x14ac:dyDescent="0.25">
      <c r="A5" s="225" t="s">
        <v>597</v>
      </c>
      <c r="B5" s="225"/>
      <c r="C5" s="225"/>
      <c r="D5" s="225"/>
      <c r="E5" s="225"/>
    </row>
    <row r="6" spans="1:6" ht="15" customHeight="1" x14ac:dyDescent="0.25">
      <c r="A6" s="227" t="s">
        <v>1784</v>
      </c>
      <c r="B6" s="227"/>
      <c r="C6" s="227"/>
      <c r="D6" s="227"/>
      <c r="E6" s="227"/>
    </row>
    <row r="7" spans="1:6" ht="18" customHeight="1" x14ac:dyDescent="0.25">
      <c r="B7" s="29" t="s">
        <v>0</v>
      </c>
      <c r="C7" s="224" t="str">
        <f>IF('IMCI Cover Sheet'!B4=0,"",'IMCI Cover Sheet'!B4)</f>
        <v/>
      </c>
      <c r="D7" s="224"/>
      <c r="E7" s="223"/>
    </row>
    <row r="8" spans="1:6" ht="18" customHeight="1" x14ac:dyDescent="0.25">
      <c r="B8" s="29" t="s">
        <v>9</v>
      </c>
      <c r="C8" s="224" t="str">
        <f>IF('IMCI Cover Sheet'!B10=0,"",'IMCI Cover Sheet'!B10)</f>
        <v/>
      </c>
      <c r="D8" s="224"/>
      <c r="E8" s="223"/>
    </row>
    <row r="9" spans="1:6" s="6" customFormat="1" ht="15" customHeight="1" x14ac:dyDescent="0.3">
      <c r="A9" s="5"/>
      <c r="C9" s="30"/>
      <c r="D9" s="30"/>
      <c r="E9" s="31"/>
      <c r="F9" s="3"/>
    </row>
    <row r="10" spans="1:6" x14ac:dyDescent="0.3">
      <c r="A10" s="7" t="s">
        <v>10</v>
      </c>
      <c r="C10" s="32" t="s">
        <v>7</v>
      </c>
      <c r="D10" s="32" t="s">
        <v>6</v>
      </c>
      <c r="E10" s="32" t="s">
        <v>12</v>
      </c>
      <c r="F10" s="26"/>
    </row>
    <row r="11" spans="1:6" s="109" customFormat="1" ht="25" x14ac:dyDescent="0.25">
      <c r="A11" s="10">
        <v>1</v>
      </c>
      <c r="B11" s="45" t="s">
        <v>1600</v>
      </c>
      <c r="C11" s="135" t="s">
        <v>24</v>
      </c>
      <c r="D11" s="47" t="s">
        <v>339</v>
      </c>
      <c r="E11" s="48"/>
      <c r="F11" s="122"/>
    </row>
    <row r="12" spans="1:6" s="109" customFormat="1" ht="87.5" x14ac:dyDescent="0.25">
      <c r="A12" s="10">
        <v>2</v>
      </c>
      <c r="B12" s="45" t="s">
        <v>594</v>
      </c>
      <c r="C12" s="46" t="s">
        <v>25</v>
      </c>
      <c r="D12" s="47" t="s">
        <v>11</v>
      </c>
      <c r="E12" s="48"/>
      <c r="F12" s="122"/>
    </row>
    <row r="13" spans="1:6" s="109" customFormat="1" ht="25" x14ac:dyDescent="0.25">
      <c r="A13" s="10">
        <v>3</v>
      </c>
      <c r="B13" s="45" t="s">
        <v>595</v>
      </c>
      <c r="C13" s="46" t="s">
        <v>157</v>
      </c>
      <c r="D13" s="47" t="s">
        <v>13</v>
      </c>
      <c r="E13" s="48"/>
      <c r="F13" s="122"/>
    </row>
    <row r="14" spans="1:6" s="109" customFormat="1" ht="25" x14ac:dyDescent="0.25">
      <c r="A14" s="10">
        <v>4</v>
      </c>
      <c r="B14" s="45" t="s">
        <v>758</v>
      </c>
      <c r="C14" s="46" t="s">
        <v>159</v>
      </c>
      <c r="D14" s="47" t="s">
        <v>13</v>
      </c>
      <c r="E14" s="48"/>
      <c r="F14" s="122"/>
    </row>
    <row r="15" spans="1:6" s="109" customFormat="1" ht="25" x14ac:dyDescent="0.25">
      <c r="A15" s="10">
        <v>5</v>
      </c>
      <c r="B15" s="45" t="s">
        <v>1601</v>
      </c>
      <c r="C15" s="46" t="s">
        <v>211</v>
      </c>
      <c r="D15" s="47" t="s">
        <v>13</v>
      </c>
      <c r="E15" s="48"/>
      <c r="F15" s="122"/>
    </row>
    <row r="16" spans="1:6" ht="16" customHeight="1" x14ac:dyDescent="0.3">
      <c r="A16" s="42"/>
      <c r="E16" s="43"/>
      <c r="F16" s="4"/>
    </row>
    <row r="17" spans="1:6" ht="35.25" customHeight="1" x14ac:dyDescent="0.25">
      <c r="A17" s="220" t="s">
        <v>1671</v>
      </c>
      <c r="B17" s="220"/>
      <c r="C17" s="220"/>
      <c r="D17" s="220"/>
      <c r="E17" s="220"/>
      <c r="F17" s="4"/>
    </row>
    <row r="18" spans="1:6" ht="16" customHeight="1" x14ac:dyDescent="0.25">
      <c r="F18" s="4"/>
    </row>
    <row r="19" spans="1:6" s="109" customFormat="1" ht="25" x14ac:dyDescent="0.25">
      <c r="A19" s="105">
        <v>6</v>
      </c>
      <c r="B19" s="201" t="s">
        <v>1235</v>
      </c>
      <c r="C19" s="112" t="s">
        <v>1236</v>
      </c>
      <c r="D19" s="47" t="s">
        <v>11</v>
      </c>
      <c r="E19" s="48"/>
    </row>
    <row r="20" spans="1:6" s="109" customFormat="1" ht="62.5" x14ac:dyDescent="0.25">
      <c r="A20" s="105">
        <v>7</v>
      </c>
      <c r="B20" s="100" t="s">
        <v>1237</v>
      </c>
      <c r="C20" s="112" t="s">
        <v>332</v>
      </c>
      <c r="D20" s="47" t="s">
        <v>13</v>
      </c>
      <c r="E20" s="48"/>
    </row>
    <row r="21" spans="1:6" s="109" customFormat="1" ht="25" x14ac:dyDescent="0.25">
      <c r="A21" s="105">
        <v>8</v>
      </c>
      <c r="B21" s="100" t="s">
        <v>1238</v>
      </c>
      <c r="C21" s="112" t="s">
        <v>157</v>
      </c>
      <c r="D21" s="47" t="s">
        <v>11</v>
      </c>
      <c r="E21" s="48"/>
      <c r="F21" s="110"/>
    </row>
    <row r="22" spans="1:6" s="109" customFormat="1" x14ac:dyDescent="0.25">
      <c r="A22" s="105">
        <v>9</v>
      </c>
      <c r="B22" s="100" t="s">
        <v>596</v>
      </c>
      <c r="C22" s="112" t="s">
        <v>158</v>
      </c>
      <c r="D22" s="47" t="s">
        <v>11</v>
      </c>
      <c r="E22" s="48"/>
      <c r="F22" s="110"/>
    </row>
    <row r="23" spans="1:6" s="109" customFormat="1" x14ac:dyDescent="0.25">
      <c r="A23" s="105">
        <v>10</v>
      </c>
      <c r="B23" s="100" t="s">
        <v>1239</v>
      </c>
      <c r="C23" s="112" t="s">
        <v>158</v>
      </c>
      <c r="D23" s="47" t="s">
        <v>13</v>
      </c>
      <c r="E23" s="48"/>
      <c r="F23" s="110"/>
    </row>
    <row r="25" spans="1:6" x14ac:dyDescent="0.3">
      <c r="A25" s="216" t="s">
        <v>8</v>
      </c>
      <c r="B25" s="216"/>
      <c r="C25" s="17"/>
      <c r="D25" s="18"/>
      <c r="E25" s="4"/>
    </row>
    <row r="26" spans="1:6" x14ac:dyDescent="0.25">
      <c r="A26" s="214"/>
      <c r="B26" s="214"/>
      <c r="C26" s="214"/>
      <c r="D26" s="214"/>
      <c r="E26" s="214"/>
    </row>
    <row r="27" spans="1:6" x14ac:dyDescent="0.25">
      <c r="A27" s="217"/>
      <c r="B27" s="218"/>
      <c r="C27" s="218"/>
      <c r="D27" s="218"/>
      <c r="E27" s="219"/>
    </row>
    <row r="28" spans="1:6" x14ac:dyDescent="0.25">
      <c r="A28" s="217"/>
      <c r="B28" s="218"/>
      <c r="C28" s="218"/>
      <c r="D28" s="218"/>
      <c r="E28" s="219"/>
    </row>
  </sheetData>
  <sheetProtection algorithmName="SHA-512" hashValue="lmUSMPtJbJIQGbpyoUXH4EHoDHbesnPmYODRwgy1PplEU0oGen8K5T6z9/BQgBDl+7nV/EdSOKMGFdtOTbwBfA==" saltValue="0U/nk40vba7txmA+uAZMFA==" spinCount="100000" sheet="1" objects="1" scenarios="1" selectLockedCells="1"/>
  <mergeCells count="14">
    <mergeCell ref="A6:E6"/>
    <mergeCell ref="A1:E1"/>
    <mergeCell ref="A2:E2"/>
    <mergeCell ref="A3:E3"/>
    <mergeCell ref="A5:E5"/>
    <mergeCell ref="A4:E4"/>
    <mergeCell ref="A27:E27"/>
    <mergeCell ref="A28:E28"/>
    <mergeCell ref="A17:E17"/>
    <mergeCell ref="C7:D7"/>
    <mergeCell ref="E7:E8"/>
    <mergeCell ref="C8:D8"/>
    <mergeCell ref="A25:B25"/>
    <mergeCell ref="A26:E26"/>
  </mergeCells>
  <dataValidations count="4">
    <dataValidation type="list" allowBlank="1" showInputMessage="1" showErrorMessage="1" sqref="E11" xr:uid="{085C1E96-817A-46BC-A8DF-12E94C920370}">
      <formula1>"Yes,No,Rpt"</formula1>
    </dataValidation>
    <dataValidation type="list" allowBlank="1" showInputMessage="1" showErrorMessage="1" sqref="E20 E23" xr:uid="{1108E8D1-A1FE-41CA-B449-511225F220B2}">
      <formula1>"Yes,Rpt,NA"</formula1>
    </dataValidation>
    <dataValidation type="list" allowBlank="1" showInputMessage="1" showErrorMessage="1" sqref="E13:E15" xr:uid="{39CA3C2E-2007-41D8-B29D-A2A7A3CC241A}">
      <formula1>"Yes,NA,Rpt"</formula1>
    </dataValidation>
    <dataValidation type="list" allowBlank="1" showInputMessage="1" showErrorMessage="1" sqref="E12 E19 E21:E22" xr:uid="{5A073DB2-E8CA-420E-A863-820D6AA654EC}">
      <formula1>"Yes,Rpt"</formula1>
    </dataValidation>
  </dataValidations>
  <printOptions horizontalCentered="1"/>
  <pageMargins left="0.59055118110236227" right="0.59055118110236227" top="0.59055118110236227" bottom="0.78740157480314965" header="0.31496062992125984" footer="0.31496062992125984"/>
  <pageSetup fitToHeight="3" orientation="portrait" blackAndWhite="1" r:id="rId1"/>
  <headerFooter scaleWithDoc="0" alignWithMargins="0">
    <oddFooter>&amp;L&amp;"-,Standard"&amp;9compliant: Yes or √   
IMCI Checklist EN ISO 15084:2018 en210301&amp;C&amp;"Calibri,Standard"&amp;9not applicable: NA   
      &amp;R&amp;"Calibri,Standard"&amp;9follow up on variation report: Rpt or X
Page &amp;P of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37"/>
  <sheetViews>
    <sheetView zoomScaleNormal="100" zoomScaleSheetLayoutView="100" workbookViewId="0">
      <selection activeCell="E11" sqref="E11"/>
    </sheetView>
  </sheetViews>
  <sheetFormatPr baseColWidth="10" defaultColWidth="11.453125" defaultRowHeight="12.5" x14ac:dyDescent="0.25"/>
  <cols>
    <col min="1" max="1" width="4.26953125" style="2" customWidth="1"/>
    <col min="2" max="2" width="51.7265625" style="4" customWidth="1"/>
    <col min="3" max="3" width="7.7265625" style="4" customWidth="1"/>
    <col min="4" max="4" width="10.7265625" style="4" customWidth="1"/>
    <col min="5" max="5" width="10.7265625" style="3" customWidth="1"/>
    <col min="6" max="6" width="11.453125" style="3"/>
    <col min="7" max="16384" width="11.453125" style="4"/>
  </cols>
  <sheetData>
    <row r="1" spans="1:6" ht="76.5" customHeight="1" x14ac:dyDescent="0.25">
      <c r="A1" s="226"/>
      <c r="B1" s="226"/>
      <c r="C1" s="226"/>
      <c r="D1" s="226"/>
      <c r="E1" s="226"/>
    </row>
    <row r="2" spans="1:6" ht="15" customHeight="1" x14ac:dyDescent="0.25">
      <c r="A2" s="226"/>
      <c r="B2" s="226"/>
      <c r="C2" s="226"/>
      <c r="D2" s="226"/>
      <c r="E2" s="226"/>
    </row>
    <row r="3" spans="1:6" ht="15" customHeight="1" x14ac:dyDescent="0.25">
      <c r="A3" s="225" t="s">
        <v>1305</v>
      </c>
      <c r="B3" s="225"/>
      <c r="C3" s="225"/>
      <c r="D3" s="225"/>
      <c r="E3" s="225"/>
    </row>
    <row r="4" spans="1:6" ht="15" customHeight="1" x14ac:dyDescent="0.25">
      <c r="A4" s="237" t="s">
        <v>762</v>
      </c>
      <c r="B4" s="237"/>
      <c r="C4" s="237"/>
      <c r="D4" s="237"/>
      <c r="E4" s="237"/>
    </row>
    <row r="5" spans="1:6" ht="15.75" customHeight="1" x14ac:dyDescent="0.25">
      <c r="A5" s="225" t="s">
        <v>598</v>
      </c>
      <c r="B5" s="225"/>
      <c r="C5" s="225"/>
      <c r="D5" s="225"/>
      <c r="E5" s="225"/>
    </row>
    <row r="6" spans="1:6" ht="15" customHeight="1" x14ac:dyDescent="0.25">
      <c r="A6" s="227" t="s">
        <v>1784</v>
      </c>
      <c r="B6" s="227"/>
      <c r="C6" s="227"/>
      <c r="D6" s="227"/>
      <c r="E6" s="227"/>
    </row>
    <row r="7" spans="1:6" ht="18" customHeight="1" x14ac:dyDescent="0.25">
      <c r="B7" s="29" t="s">
        <v>0</v>
      </c>
      <c r="C7" s="224" t="str">
        <f>IF('IMCI Cover Sheet'!B4=0,"",'IMCI Cover Sheet'!B4)</f>
        <v/>
      </c>
      <c r="D7" s="224"/>
      <c r="E7" s="223"/>
    </row>
    <row r="8" spans="1:6" ht="18" customHeight="1" x14ac:dyDescent="0.25">
      <c r="B8" s="29" t="s">
        <v>9</v>
      </c>
      <c r="C8" s="224" t="str">
        <f>IF('IMCI Cover Sheet'!B10=0,"",'IMCI Cover Sheet'!B10)</f>
        <v/>
      </c>
      <c r="D8" s="224"/>
      <c r="E8" s="223"/>
    </row>
    <row r="9" spans="1:6" s="6" customFormat="1" ht="15" customHeight="1" x14ac:dyDescent="0.3">
      <c r="A9" s="5"/>
      <c r="C9" s="30"/>
      <c r="D9" s="30"/>
      <c r="E9" s="31"/>
      <c r="F9" s="3"/>
    </row>
    <row r="10" spans="1:6" x14ac:dyDescent="0.3">
      <c r="A10" s="7" t="s">
        <v>10</v>
      </c>
      <c r="C10" s="32" t="s">
        <v>7</v>
      </c>
      <c r="D10" s="32" t="s">
        <v>6</v>
      </c>
      <c r="E10" s="32" t="s">
        <v>12</v>
      </c>
      <c r="F10" s="26"/>
    </row>
    <row r="11" spans="1:6" s="109" customFormat="1" ht="50" x14ac:dyDescent="0.25">
      <c r="A11" s="10">
        <v>1</v>
      </c>
      <c r="B11" s="117" t="s">
        <v>713</v>
      </c>
      <c r="C11" s="139" t="s">
        <v>15</v>
      </c>
      <c r="D11" s="10" t="s">
        <v>11</v>
      </c>
      <c r="E11" s="48"/>
      <c r="F11" s="122"/>
    </row>
    <row r="12" spans="1:6" s="109" customFormat="1" ht="26.25" customHeight="1" x14ac:dyDescent="0.25">
      <c r="A12" s="10">
        <v>2</v>
      </c>
      <c r="B12" s="117" t="s">
        <v>1602</v>
      </c>
      <c r="C12" s="46" t="s">
        <v>15</v>
      </c>
      <c r="D12" s="47" t="s">
        <v>13</v>
      </c>
      <c r="E12" s="48"/>
      <c r="F12" s="122"/>
    </row>
    <row r="13" spans="1:6" s="109" customFormat="1" ht="25" x14ac:dyDescent="0.25">
      <c r="A13" s="10">
        <v>3</v>
      </c>
      <c r="B13" s="117" t="s">
        <v>1603</v>
      </c>
      <c r="C13" s="46" t="s">
        <v>16</v>
      </c>
      <c r="D13" s="47" t="s">
        <v>11</v>
      </c>
      <c r="E13" s="48"/>
      <c r="F13" s="122"/>
    </row>
    <row r="14" spans="1:6" s="109" customFormat="1" ht="37.5" x14ac:dyDescent="0.25">
      <c r="A14" s="10">
        <v>4</v>
      </c>
      <c r="B14" s="117" t="s">
        <v>1604</v>
      </c>
      <c r="C14" s="46" t="s">
        <v>16</v>
      </c>
      <c r="D14" s="47" t="s">
        <v>11</v>
      </c>
      <c r="E14" s="48"/>
      <c r="F14" s="122"/>
    </row>
    <row r="15" spans="1:6" s="109" customFormat="1" x14ac:dyDescent="0.25">
      <c r="A15" s="10">
        <v>5</v>
      </c>
      <c r="B15" s="117" t="s">
        <v>714</v>
      </c>
      <c r="C15" s="123" t="s">
        <v>82</v>
      </c>
      <c r="D15" s="47" t="s">
        <v>11</v>
      </c>
      <c r="E15" s="48"/>
      <c r="F15" s="122"/>
    </row>
    <row r="16" spans="1:6" s="109" customFormat="1" x14ac:dyDescent="0.25">
      <c r="A16" s="10">
        <v>6</v>
      </c>
      <c r="B16" s="117" t="s">
        <v>715</v>
      </c>
      <c r="C16" s="123" t="s">
        <v>82</v>
      </c>
      <c r="D16" s="47" t="s">
        <v>11</v>
      </c>
      <c r="E16" s="48"/>
      <c r="F16" s="122"/>
    </row>
    <row r="17" spans="1:6" s="109" customFormat="1" x14ac:dyDescent="0.25">
      <c r="A17" s="10">
        <v>7</v>
      </c>
      <c r="B17" s="117" t="s">
        <v>716</v>
      </c>
      <c r="C17" s="123" t="s">
        <v>222</v>
      </c>
      <c r="D17" s="47" t="s">
        <v>13</v>
      </c>
      <c r="E17" s="48"/>
      <c r="F17" s="122"/>
    </row>
    <row r="18" spans="1:6" s="109" customFormat="1" x14ac:dyDescent="0.25">
      <c r="A18" s="10">
        <v>8</v>
      </c>
      <c r="B18" s="117" t="s">
        <v>717</v>
      </c>
      <c r="C18" s="123" t="s">
        <v>223</v>
      </c>
      <c r="D18" s="47" t="s">
        <v>13</v>
      </c>
      <c r="E18" s="48"/>
      <c r="F18" s="122"/>
    </row>
    <row r="19" spans="1:6" s="109" customFormat="1" x14ac:dyDescent="0.25">
      <c r="A19" s="10">
        <v>9</v>
      </c>
      <c r="B19" s="117" t="s">
        <v>718</v>
      </c>
      <c r="C19" s="46" t="s">
        <v>157</v>
      </c>
      <c r="D19" s="47" t="s">
        <v>11</v>
      </c>
      <c r="E19" s="48"/>
      <c r="F19" s="122"/>
    </row>
    <row r="20" spans="1:6" s="109" customFormat="1" ht="25" x14ac:dyDescent="0.25">
      <c r="A20" s="10">
        <v>10</v>
      </c>
      <c r="B20" s="117" t="s">
        <v>719</v>
      </c>
      <c r="C20" s="46" t="s">
        <v>157</v>
      </c>
      <c r="D20" s="47" t="s">
        <v>11</v>
      </c>
      <c r="E20" s="48"/>
      <c r="F20" s="122"/>
    </row>
    <row r="21" spans="1:6" s="109" customFormat="1" ht="25" x14ac:dyDescent="0.25">
      <c r="A21" s="10">
        <v>11</v>
      </c>
      <c r="B21" s="117" t="s">
        <v>720</v>
      </c>
      <c r="C21" s="46" t="s">
        <v>157</v>
      </c>
      <c r="D21" s="47" t="s">
        <v>13</v>
      </c>
      <c r="E21" s="48"/>
      <c r="F21" s="122"/>
    </row>
    <row r="22" spans="1:6" s="109" customFormat="1" ht="25" x14ac:dyDescent="0.25">
      <c r="A22" s="10">
        <v>12</v>
      </c>
      <c r="B22" s="117" t="s">
        <v>1605</v>
      </c>
      <c r="C22" s="46" t="s">
        <v>158</v>
      </c>
      <c r="D22" s="47" t="s">
        <v>13</v>
      </c>
      <c r="E22" s="48"/>
      <c r="F22" s="122"/>
    </row>
    <row r="23" spans="1:6" s="109" customFormat="1" ht="37.5" x14ac:dyDescent="0.25">
      <c r="A23" s="10">
        <v>13</v>
      </c>
      <c r="B23" s="117" t="s">
        <v>1606</v>
      </c>
      <c r="C23" s="46" t="s">
        <v>158</v>
      </c>
      <c r="D23" s="47" t="s">
        <v>13</v>
      </c>
      <c r="E23" s="48"/>
      <c r="F23" s="122"/>
    </row>
    <row r="24" spans="1:6" s="109" customFormat="1" ht="37.5" x14ac:dyDescent="0.25">
      <c r="A24" s="10">
        <v>14</v>
      </c>
      <c r="B24" s="117" t="s">
        <v>1607</v>
      </c>
      <c r="C24" s="46" t="s">
        <v>158</v>
      </c>
      <c r="D24" s="47" t="s">
        <v>13</v>
      </c>
      <c r="E24" s="48"/>
      <c r="F24" s="122"/>
    </row>
    <row r="25" spans="1:6" s="109" customFormat="1" ht="25" x14ac:dyDescent="0.25">
      <c r="A25" s="10">
        <v>15</v>
      </c>
      <c r="B25" s="117" t="s">
        <v>599</v>
      </c>
      <c r="C25" s="46" t="s">
        <v>158</v>
      </c>
      <c r="D25" s="47" t="s">
        <v>13</v>
      </c>
      <c r="E25" s="48"/>
      <c r="F25" s="122"/>
    </row>
    <row r="26" spans="1:6" s="109" customFormat="1" ht="37.5" x14ac:dyDescent="0.25">
      <c r="A26" s="10">
        <v>16</v>
      </c>
      <c r="B26" s="117" t="s">
        <v>1608</v>
      </c>
      <c r="C26" s="46" t="s">
        <v>158</v>
      </c>
      <c r="D26" s="47" t="s">
        <v>13</v>
      </c>
      <c r="E26" s="48"/>
      <c r="F26" s="122"/>
    </row>
    <row r="27" spans="1:6" s="109" customFormat="1" ht="25" x14ac:dyDescent="0.25">
      <c r="A27" s="10">
        <v>17</v>
      </c>
      <c r="B27" s="117" t="s">
        <v>722</v>
      </c>
      <c r="C27" s="46" t="s">
        <v>38</v>
      </c>
      <c r="D27" s="47" t="s">
        <v>11</v>
      </c>
      <c r="E27" s="48"/>
      <c r="F27" s="122"/>
    </row>
    <row r="28" spans="1:6" s="109" customFormat="1" x14ac:dyDescent="0.25">
      <c r="A28" s="10">
        <v>18</v>
      </c>
      <c r="B28" s="117" t="s">
        <v>723</v>
      </c>
      <c r="C28" s="46" t="s">
        <v>39</v>
      </c>
      <c r="D28" s="47" t="s">
        <v>13</v>
      </c>
      <c r="E28" s="48"/>
      <c r="F28" s="122"/>
    </row>
    <row r="29" spans="1:6" s="109" customFormat="1" x14ac:dyDescent="0.25">
      <c r="A29" s="10">
        <v>19</v>
      </c>
      <c r="B29" s="117" t="s">
        <v>724</v>
      </c>
      <c r="C29" s="46" t="s">
        <v>39</v>
      </c>
      <c r="D29" s="47" t="s">
        <v>13</v>
      </c>
      <c r="E29" s="48"/>
      <c r="F29" s="122"/>
    </row>
    <row r="30" spans="1:6" s="109" customFormat="1" x14ac:dyDescent="0.25">
      <c r="A30" s="10">
        <v>20</v>
      </c>
      <c r="B30" s="117" t="s">
        <v>725</v>
      </c>
      <c r="C30" s="46" t="s">
        <v>39</v>
      </c>
      <c r="D30" s="47" t="s">
        <v>13</v>
      </c>
      <c r="E30" s="48"/>
      <c r="F30" s="122"/>
    </row>
    <row r="31" spans="1:6" s="109" customFormat="1" x14ac:dyDescent="0.25">
      <c r="A31" s="10">
        <v>21</v>
      </c>
      <c r="B31" s="117" t="s">
        <v>726</v>
      </c>
      <c r="C31" s="46" t="s">
        <v>39</v>
      </c>
      <c r="D31" s="47" t="s">
        <v>13</v>
      </c>
      <c r="E31" s="48"/>
      <c r="F31" s="122"/>
    </row>
    <row r="32" spans="1:6" s="109" customFormat="1" ht="25" x14ac:dyDescent="0.25">
      <c r="A32" s="10">
        <v>22</v>
      </c>
      <c r="B32" s="117" t="s">
        <v>1609</v>
      </c>
      <c r="C32" s="46" t="s">
        <v>39</v>
      </c>
      <c r="D32" s="47" t="s">
        <v>13</v>
      </c>
      <c r="E32" s="48"/>
      <c r="F32" s="122"/>
    </row>
    <row r="33" spans="1:6" s="109" customFormat="1" x14ac:dyDescent="0.25">
      <c r="A33" s="10">
        <v>23</v>
      </c>
      <c r="B33" s="117" t="s">
        <v>721</v>
      </c>
      <c r="C33" s="46" t="s">
        <v>39</v>
      </c>
      <c r="D33" s="47" t="s">
        <v>13</v>
      </c>
      <c r="E33" s="48"/>
      <c r="F33" s="122"/>
    </row>
    <row r="34" spans="1:6" s="109" customFormat="1" ht="39" customHeight="1" x14ac:dyDescent="0.25">
      <c r="A34" s="10">
        <v>24</v>
      </c>
      <c r="B34" s="117" t="s">
        <v>727</v>
      </c>
      <c r="C34" s="46" t="s">
        <v>167</v>
      </c>
      <c r="D34" s="47" t="s">
        <v>13</v>
      </c>
      <c r="E34" s="48"/>
      <c r="F34" s="122"/>
    </row>
    <row r="35" spans="1:6" s="109" customFormat="1" ht="37.5" x14ac:dyDescent="0.25">
      <c r="A35" s="10">
        <v>25</v>
      </c>
      <c r="B35" s="117" t="s">
        <v>1610</v>
      </c>
      <c r="C35" s="46" t="s">
        <v>168</v>
      </c>
      <c r="D35" s="47" t="s">
        <v>13</v>
      </c>
      <c r="E35" s="48"/>
      <c r="F35" s="122"/>
    </row>
    <row r="36" spans="1:6" s="109" customFormat="1" ht="25" x14ac:dyDescent="0.25">
      <c r="A36" s="10">
        <v>26</v>
      </c>
      <c r="B36" s="117" t="s">
        <v>728</v>
      </c>
      <c r="C36" s="46" t="s">
        <v>169</v>
      </c>
      <c r="D36" s="47" t="s">
        <v>13</v>
      </c>
      <c r="E36" s="48"/>
      <c r="F36" s="122"/>
    </row>
    <row r="37" spans="1:6" s="109" customFormat="1" ht="25" x14ac:dyDescent="0.25">
      <c r="A37" s="10">
        <v>27</v>
      </c>
      <c r="B37" s="117" t="s">
        <v>887</v>
      </c>
      <c r="C37" s="46" t="s">
        <v>170</v>
      </c>
      <c r="D37" s="47" t="s">
        <v>13</v>
      </c>
      <c r="E37" s="48"/>
      <c r="F37" s="122"/>
    </row>
    <row r="38" spans="1:6" s="109" customFormat="1" ht="37.5" x14ac:dyDescent="0.25">
      <c r="A38" s="10">
        <v>28</v>
      </c>
      <c r="B38" s="117" t="s">
        <v>729</v>
      </c>
      <c r="C38" s="46" t="s">
        <v>183</v>
      </c>
      <c r="D38" s="47" t="s">
        <v>13</v>
      </c>
      <c r="E38" s="48"/>
      <c r="F38" s="122"/>
    </row>
    <row r="39" spans="1:6" s="109" customFormat="1" ht="25" x14ac:dyDescent="0.25">
      <c r="A39" s="10">
        <v>29</v>
      </c>
      <c r="B39" s="117" t="s">
        <v>730</v>
      </c>
      <c r="C39" s="46" t="s">
        <v>183</v>
      </c>
      <c r="D39" s="47" t="s">
        <v>13</v>
      </c>
      <c r="E39" s="48"/>
      <c r="F39" s="122"/>
    </row>
    <row r="40" spans="1:6" s="109" customFormat="1" ht="25" x14ac:dyDescent="0.25">
      <c r="A40" s="10">
        <v>30</v>
      </c>
      <c r="B40" s="117" t="s">
        <v>731</v>
      </c>
      <c r="C40" s="46" t="s">
        <v>183</v>
      </c>
      <c r="D40" s="47" t="s">
        <v>13</v>
      </c>
      <c r="E40" s="48"/>
      <c r="F40" s="122"/>
    </row>
    <row r="41" spans="1:6" s="109" customFormat="1" x14ac:dyDescent="0.25">
      <c r="A41" s="10">
        <v>31</v>
      </c>
      <c r="B41" s="117" t="s">
        <v>732</v>
      </c>
      <c r="C41" s="46" t="s">
        <v>40</v>
      </c>
      <c r="D41" s="47" t="s">
        <v>13</v>
      </c>
      <c r="E41" s="48"/>
      <c r="F41" s="122"/>
    </row>
    <row r="42" spans="1:6" s="109" customFormat="1" x14ac:dyDescent="0.25">
      <c r="A42" s="10">
        <v>32</v>
      </c>
      <c r="B42" s="117" t="s">
        <v>733</v>
      </c>
      <c r="C42" s="46" t="s">
        <v>40</v>
      </c>
      <c r="D42" s="47" t="s">
        <v>13</v>
      </c>
      <c r="E42" s="48"/>
      <c r="F42" s="122"/>
    </row>
    <row r="43" spans="1:6" s="109" customFormat="1" ht="37.5" x14ac:dyDescent="0.25">
      <c r="A43" s="10">
        <v>33</v>
      </c>
      <c r="B43" s="45" t="s">
        <v>734</v>
      </c>
      <c r="C43" s="113" t="s">
        <v>40</v>
      </c>
      <c r="D43" s="47" t="s">
        <v>13</v>
      </c>
      <c r="E43" s="48"/>
      <c r="F43" s="122"/>
    </row>
    <row r="44" spans="1:6" s="109" customFormat="1" ht="50" x14ac:dyDescent="0.25">
      <c r="A44" s="10">
        <v>34</v>
      </c>
      <c r="B44" s="45" t="s">
        <v>1611</v>
      </c>
      <c r="C44" s="113" t="s">
        <v>40</v>
      </c>
      <c r="D44" s="47" t="s">
        <v>13</v>
      </c>
      <c r="E44" s="48"/>
      <c r="F44" s="122"/>
    </row>
    <row r="45" spans="1:6" s="109" customFormat="1" x14ac:dyDescent="0.25">
      <c r="A45" s="10">
        <v>35</v>
      </c>
      <c r="B45" s="45" t="s">
        <v>735</v>
      </c>
      <c r="C45" s="113" t="s">
        <v>40</v>
      </c>
      <c r="D45" s="47" t="s">
        <v>13</v>
      </c>
      <c r="E45" s="48"/>
      <c r="F45" s="122"/>
    </row>
    <row r="46" spans="1:6" s="109" customFormat="1" ht="50" x14ac:dyDescent="0.25">
      <c r="A46" s="10">
        <v>36</v>
      </c>
      <c r="B46" s="45" t="s">
        <v>1612</v>
      </c>
      <c r="C46" s="113" t="s">
        <v>41</v>
      </c>
      <c r="D46" s="47" t="s">
        <v>13</v>
      </c>
      <c r="E46" s="48"/>
      <c r="F46" s="122"/>
    </row>
    <row r="47" spans="1:6" s="109" customFormat="1" ht="25" x14ac:dyDescent="0.25">
      <c r="A47" s="10">
        <v>37</v>
      </c>
      <c r="B47" s="45" t="s">
        <v>736</v>
      </c>
      <c r="C47" s="113" t="s">
        <v>41</v>
      </c>
      <c r="D47" s="47" t="s">
        <v>13</v>
      </c>
      <c r="E47" s="48"/>
      <c r="F47" s="122"/>
    </row>
    <row r="48" spans="1:6" s="109" customFormat="1" ht="37.5" x14ac:dyDescent="0.25">
      <c r="A48" s="10">
        <v>38</v>
      </c>
      <c r="B48" s="137" t="s">
        <v>1613</v>
      </c>
      <c r="C48" s="113" t="s">
        <v>41</v>
      </c>
      <c r="D48" s="47" t="s">
        <v>13</v>
      </c>
      <c r="E48" s="48"/>
      <c r="F48" s="122"/>
    </row>
    <row r="49" spans="1:6" s="109" customFormat="1" ht="37.5" x14ac:dyDescent="0.25">
      <c r="A49" s="10">
        <v>39</v>
      </c>
      <c r="B49" s="45" t="s">
        <v>737</v>
      </c>
      <c r="C49" s="113" t="s">
        <v>42</v>
      </c>
      <c r="D49" s="47" t="s">
        <v>13</v>
      </c>
      <c r="E49" s="48"/>
      <c r="F49" s="122"/>
    </row>
    <row r="50" spans="1:6" s="109" customFormat="1" ht="50" x14ac:dyDescent="0.25">
      <c r="A50" s="10">
        <v>40</v>
      </c>
      <c r="B50" s="45" t="s">
        <v>738</v>
      </c>
      <c r="C50" s="113" t="s">
        <v>42</v>
      </c>
      <c r="D50" s="47" t="s">
        <v>13</v>
      </c>
      <c r="E50" s="48"/>
      <c r="F50" s="122"/>
    </row>
    <row r="51" spans="1:6" s="109" customFormat="1" ht="50" x14ac:dyDescent="0.25">
      <c r="A51" s="10">
        <v>41</v>
      </c>
      <c r="B51" s="45" t="s">
        <v>1614</v>
      </c>
      <c r="C51" s="113" t="s">
        <v>43</v>
      </c>
      <c r="D51" s="47" t="s">
        <v>13</v>
      </c>
      <c r="E51" s="48"/>
      <c r="F51" s="122"/>
    </row>
    <row r="52" spans="1:6" s="109" customFormat="1" ht="25" x14ac:dyDescent="0.25">
      <c r="A52" s="10">
        <v>42</v>
      </c>
      <c r="B52" s="117" t="s">
        <v>739</v>
      </c>
      <c r="C52" s="113" t="s">
        <v>43</v>
      </c>
      <c r="D52" s="47" t="s">
        <v>13</v>
      </c>
      <c r="E52" s="48"/>
      <c r="F52" s="122"/>
    </row>
    <row r="53" spans="1:6" s="109" customFormat="1" ht="25.5" customHeight="1" x14ac:dyDescent="0.25">
      <c r="A53" s="10">
        <v>43</v>
      </c>
      <c r="B53" s="117" t="s">
        <v>1615</v>
      </c>
      <c r="C53" s="46" t="s">
        <v>44</v>
      </c>
      <c r="D53" s="47" t="s">
        <v>13</v>
      </c>
      <c r="E53" s="48"/>
      <c r="F53" s="122"/>
    </row>
    <row r="54" spans="1:6" s="10" customFormat="1" ht="15.75" customHeight="1" x14ac:dyDescent="0.25">
      <c r="A54" s="10">
        <v>44</v>
      </c>
      <c r="B54" s="117" t="s">
        <v>740</v>
      </c>
      <c r="C54" s="10" t="s">
        <v>600</v>
      </c>
      <c r="D54" s="10" t="s">
        <v>13</v>
      </c>
      <c r="E54" s="48"/>
    </row>
    <row r="55" spans="1:6" s="109" customFormat="1" ht="37.5" x14ac:dyDescent="0.25">
      <c r="A55" s="10">
        <v>45</v>
      </c>
      <c r="B55" s="117" t="s">
        <v>741</v>
      </c>
      <c r="C55" s="46" t="s">
        <v>600</v>
      </c>
      <c r="D55" s="47" t="s">
        <v>13</v>
      </c>
      <c r="E55" s="48"/>
      <c r="F55" s="122"/>
    </row>
    <row r="56" spans="1:6" s="109" customFormat="1" ht="15.75" customHeight="1" x14ac:dyDescent="0.25">
      <c r="A56" s="10">
        <v>46</v>
      </c>
      <c r="B56" s="117" t="s">
        <v>742</v>
      </c>
      <c r="C56" s="46" t="s">
        <v>601</v>
      </c>
      <c r="D56" s="47" t="s">
        <v>13</v>
      </c>
      <c r="E56" s="48"/>
      <c r="F56" s="122"/>
    </row>
    <row r="57" spans="1:6" s="109" customFormat="1" ht="37.5" x14ac:dyDescent="0.25">
      <c r="A57" s="10">
        <v>47</v>
      </c>
      <c r="B57" s="117" t="s">
        <v>743</v>
      </c>
      <c r="C57" s="46" t="s">
        <v>601</v>
      </c>
      <c r="D57" s="47" t="s">
        <v>13</v>
      </c>
      <c r="E57" s="48"/>
      <c r="F57" s="122"/>
    </row>
    <row r="58" spans="1:6" s="109" customFormat="1" ht="37.5" x14ac:dyDescent="0.25">
      <c r="A58" s="10">
        <v>48</v>
      </c>
      <c r="B58" s="117" t="s">
        <v>744</v>
      </c>
      <c r="C58" s="46" t="s">
        <v>602</v>
      </c>
      <c r="D58" s="47" t="s">
        <v>13</v>
      </c>
      <c r="E58" s="48"/>
      <c r="F58" s="122"/>
    </row>
    <row r="59" spans="1:6" s="109" customFormat="1" ht="50" x14ac:dyDescent="0.25">
      <c r="A59" s="10">
        <v>49</v>
      </c>
      <c r="B59" s="117" t="s">
        <v>1628</v>
      </c>
      <c r="C59" s="46" t="s">
        <v>602</v>
      </c>
      <c r="D59" s="47" t="s">
        <v>13</v>
      </c>
      <c r="E59" s="48"/>
      <c r="F59" s="122"/>
    </row>
    <row r="60" spans="1:6" s="109" customFormat="1" ht="50" x14ac:dyDescent="0.25">
      <c r="A60" s="10">
        <v>50</v>
      </c>
      <c r="B60" s="117" t="s">
        <v>1616</v>
      </c>
      <c r="C60" s="46" t="s">
        <v>242</v>
      </c>
      <c r="D60" s="47" t="s">
        <v>13</v>
      </c>
      <c r="E60" s="48"/>
      <c r="F60" s="122"/>
    </row>
    <row r="61" spans="1:6" s="109" customFormat="1" ht="27.75" customHeight="1" x14ac:dyDescent="0.25">
      <c r="A61" s="10">
        <v>51</v>
      </c>
      <c r="B61" s="117" t="s">
        <v>1617</v>
      </c>
      <c r="C61" s="46" t="s">
        <v>603</v>
      </c>
      <c r="D61" s="47" t="s">
        <v>13</v>
      </c>
      <c r="E61" s="48"/>
      <c r="F61" s="122"/>
    </row>
    <row r="62" spans="1:6" s="109" customFormat="1" ht="26.25" customHeight="1" x14ac:dyDescent="0.25">
      <c r="A62" s="10">
        <v>52</v>
      </c>
      <c r="B62" s="117" t="s">
        <v>1618</v>
      </c>
      <c r="C62" s="46" t="s">
        <v>604</v>
      </c>
      <c r="D62" s="47" t="s">
        <v>13</v>
      </c>
      <c r="E62" s="48"/>
      <c r="F62" s="122"/>
    </row>
    <row r="63" spans="1:6" s="109" customFormat="1" ht="37.5" x14ac:dyDescent="0.25">
      <c r="A63" s="10">
        <v>53</v>
      </c>
      <c r="B63" s="117" t="s">
        <v>1619</v>
      </c>
      <c r="C63" s="46" t="s">
        <v>614</v>
      </c>
      <c r="D63" s="47" t="s">
        <v>13</v>
      </c>
      <c r="E63" s="48"/>
      <c r="F63" s="122"/>
    </row>
    <row r="64" spans="1:6" s="109" customFormat="1" ht="25" x14ac:dyDescent="0.25">
      <c r="A64" s="10">
        <v>54</v>
      </c>
      <c r="B64" s="117" t="s">
        <v>746</v>
      </c>
      <c r="C64" s="46" t="s">
        <v>614</v>
      </c>
      <c r="D64" s="47" t="s">
        <v>13</v>
      </c>
      <c r="E64" s="48"/>
      <c r="F64" s="122"/>
    </row>
    <row r="65" spans="1:6" s="109" customFormat="1" ht="25" x14ac:dyDescent="0.25">
      <c r="A65" s="10">
        <v>55</v>
      </c>
      <c r="B65" s="117" t="s">
        <v>747</v>
      </c>
      <c r="C65" s="46" t="s">
        <v>614</v>
      </c>
      <c r="D65" s="47" t="s">
        <v>13</v>
      </c>
      <c r="E65" s="48"/>
      <c r="F65" s="122"/>
    </row>
    <row r="66" spans="1:6" s="109" customFormat="1" ht="25" x14ac:dyDescent="0.25">
      <c r="A66" s="10">
        <v>56</v>
      </c>
      <c r="B66" s="117" t="s">
        <v>1621</v>
      </c>
      <c r="C66" s="46" t="s">
        <v>63</v>
      </c>
      <c r="D66" s="47" t="s">
        <v>13</v>
      </c>
      <c r="E66" s="48"/>
      <c r="F66" s="122"/>
    </row>
    <row r="67" spans="1:6" s="109" customFormat="1" ht="26.25" customHeight="1" x14ac:dyDescent="0.25">
      <c r="A67" s="10">
        <v>57</v>
      </c>
      <c r="B67" s="117" t="s">
        <v>1620</v>
      </c>
      <c r="C67" s="46" t="s">
        <v>63</v>
      </c>
      <c r="D67" s="47" t="s">
        <v>13</v>
      </c>
      <c r="E67" s="48"/>
      <c r="F67" s="122"/>
    </row>
    <row r="68" spans="1:6" s="109" customFormat="1" ht="24.75" customHeight="1" x14ac:dyDescent="0.25">
      <c r="A68" s="10">
        <v>58</v>
      </c>
      <c r="B68" s="117" t="s">
        <v>1622</v>
      </c>
      <c r="C68" s="46" t="s">
        <v>63</v>
      </c>
      <c r="D68" s="47" t="s">
        <v>13</v>
      </c>
      <c r="E68" s="48"/>
      <c r="F68" s="122"/>
    </row>
    <row r="69" spans="1:6" s="109" customFormat="1" ht="24.75" customHeight="1" x14ac:dyDescent="0.25">
      <c r="A69" s="10">
        <v>59</v>
      </c>
      <c r="B69" s="117" t="s">
        <v>1623</v>
      </c>
      <c r="C69" s="46" t="s">
        <v>63</v>
      </c>
      <c r="D69" s="47" t="s">
        <v>13</v>
      </c>
      <c r="E69" s="48"/>
      <c r="F69" s="122"/>
    </row>
    <row r="70" spans="1:6" s="109" customFormat="1" ht="25.5" customHeight="1" x14ac:dyDescent="0.25">
      <c r="A70" s="10">
        <v>60</v>
      </c>
      <c r="B70" s="117" t="s">
        <v>1624</v>
      </c>
      <c r="C70" s="46" t="s">
        <v>63</v>
      </c>
      <c r="D70" s="47" t="s">
        <v>13</v>
      </c>
      <c r="E70" s="48"/>
      <c r="F70" s="122"/>
    </row>
    <row r="71" spans="1:6" s="109" customFormat="1" x14ac:dyDescent="0.25">
      <c r="A71" s="10">
        <v>61</v>
      </c>
      <c r="B71" s="117" t="s">
        <v>748</v>
      </c>
      <c r="C71" s="46" t="s">
        <v>63</v>
      </c>
      <c r="D71" s="47" t="s">
        <v>13</v>
      </c>
      <c r="E71" s="48"/>
      <c r="F71" s="122"/>
    </row>
    <row r="72" spans="1:6" s="109" customFormat="1" ht="37.5" x14ac:dyDescent="0.25">
      <c r="A72" s="10">
        <v>62</v>
      </c>
      <c r="B72" s="117" t="s">
        <v>1627</v>
      </c>
      <c r="C72" s="46" t="s">
        <v>63</v>
      </c>
      <c r="D72" s="47" t="s">
        <v>13</v>
      </c>
      <c r="E72" s="48"/>
      <c r="F72" s="122"/>
    </row>
    <row r="73" spans="1:6" s="109" customFormat="1" ht="25" x14ac:dyDescent="0.25">
      <c r="A73" s="10">
        <v>63</v>
      </c>
      <c r="B73" s="45" t="s">
        <v>1625</v>
      </c>
      <c r="C73" s="113" t="s">
        <v>64</v>
      </c>
      <c r="D73" s="47" t="s">
        <v>13</v>
      </c>
      <c r="E73" s="48"/>
      <c r="F73" s="122"/>
    </row>
    <row r="74" spans="1:6" s="109" customFormat="1" ht="25" x14ac:dyDescent="0.25">
      <c r="A74" s="10">
        <v>64</v>
      </c>
      <c r="B74" s="45" t="s">
        <v>749</v>
      </c>
      <c r="C74" s="113" t="s">
        <v>69</v>
      </c>
      <c r="D74" s="47" t="s">
        <v>13</v>
      </c>
      <c r="E74" s="48"/>
      <c r="F74" s="122"/>
    </row>
    <row r="75" spans="1:6" s="109" customFormat="1" ht="24.75" customHeight="1" x14ac:dyDescent="0.25">
      <c r="A75" s="10">
        <v>65</v>
      </c>
      <c r="B75" s="45" t="s">
        <v>750</v>
      </c>
      <c r="C75" s="113" t="s">
        <v>69</v>
      </c>
      <c r="D75" s="47" t="s">
        <v>13</v>
      </c>
      <c r="E75" s="48"/>
      <c r="F75" s="122"/>
    </row>
    <row r="76" spans="1:6" s="109" customFormat="1" ht="25" x14ac:dyDescent="0.25">
      <c r="A76" s="10">
        <v>66</v>
      </c>
      <c r="B76" s="45" t="s">
        <v>751</v>
      </c>
      <c r="C76" s="113" t="s">
        <v>69</v>
      </c>
      <c r="D76" s="47" t="s">
        <v>13</v>
      </c>
      <c r="E76" s="48"/>
      <c r="F76" s="122"/>
    </row>
    <row r="77" spans="1:6" s="109" customFormat="1" ht="37.5" x14ac:dyDescent="0.25">
      <c r="A77" s="10">
        <v>67</v>
      </c>
      <c r="B77" s="45" t="s">
        <v>752</v>
      </c>
      <c r="C77" s="113" t="s">
        <v>75</v>
      </c>
      <c r="D77" s="47" t="s">
        <v>13</v>
      </c>
      <c r="E77" s="48"/>
      <c r="F77" s="122"/>
    </row>
    <row r="78" spans="1:6" s="109" customFormat="1" ht="26.25" customHeight="1" x14ac:dyDescent="0.25">
      <c r="A78" s="10">
        <v>68</v>
      </c>
      <c r="B78" s="117" t="s">
        <v>753</v>
      </c>
      <c r="C78" s="113" t="s">
        <v>75</v>
      </c>
      <c r="D78" s="47" t="s">
        <v>13</v>
      </c>
      <c r="E78" s="48"/>
      <c r="F78" s="122"/>
    </row>
    <row r="79" spans="1:6" s="109" customFormat="1" ht="25" x14ac:dyDescent="0.25">
      <c r="A79" s="10">
        <v>69</v>
      </c>
      <c r="B79" s="117" t="s">
        <v>754</v>
      </c>
      <c r="C79" s="113" t="s">
        <v>75</v>
      </c>
      <c r="D79" s="47" t="s">
        <v>13</v>
      </c>
      <c r="E79" s="48"/>
      <c r="F79" s="122"/>
    </row>
    <row r="80" spans="1:6" s="109" customFormat="1" ht="25" x14ac:dyDescent="0.25">
      <c r="A80" s="10">
        <v>70</v>
      </c>
      <c r="B80" s="117" t="s">
        <v>755</v>
      </c>
      <c r="C80" s="46" t="s">
        <v>75</v>
      </c>
      <c r="D80" s="47" t="s">
        <v>13</v>
      </c>
      <c r="E80" s="48"/>
      <c r="F80" s="122"/>
    </row>
    <row r="81" spans="1:6" s="109" customFormat="1" ht="25" x14ac:dyDescent="0.25">
      <c r="A81" s="10">
        <v>71</v>
      </c>
      <c r="B81" s="117" t="s">
        <v>756</v>
      </c>
      <c r="C81" s="46" t="s">
        <v>76</v>
      </c>
      <c r="D81" s="47" t="s">
        <v>13</v>
      </c>
      <c r="E81" s="48"/>
      <c r="F81" s="122"/>
    </row>
    <row r="82" spans="1:6" s="109" customFormat="1" ht="25" x14ac:dyDescent="0.25">
      <c r="A82" s="10">
        <v>72</v>
      </c>
      <c r="B82" s="117" t="s">
        <v>757</v>
      </c>
      <c r="C82" s="46" t="s">
        <v>76</v>
      </c>
      <c r="D82" s="47" t="s">
        <v>13</v>
      </c>
      <c r="E82" s="48"/>
      <c r="F82" s="122"/>
    </row>
    <row r="83" spans="1:6" s="109" customFormat="1" x14ac:dyDescent="0.25">
      <c r="A83" s="10">
        <v>73</v>
      </c>
      <c r="B83" s="117" t="s">
        <v>605</v>
      </c>
      <c r="C83" s="46" t="s">
        <v>615</v>
      </c>
      <c r="D83" s="47" t="s">
        <v>11</v>
      </c>
      <c r="E83" s="48"/>
      <c r="F83" s="122"/>
    </row>
    <row r="84" spans="1:6" s="109" customFormat="1" ht="25" x14ac:dyDescent="0.25">
      <c r="A84" s="10">
        <v>74</v>
      </c>
      <c r="B84" s="117" t="s">
        <v>606</v>
      </c>
      <c r="C84" s="46" t="s">
        <v>615</v>
      </c>
      <c r="D84" s="47"/>
      <c r="E84" s="48"/>
      <c r="F84" s="122"/>
    </row>
    <row r="85" spans="1:6" s="109" customFormat="1" ht="15.75" customHeight="1" x14ac:dyDescent="0.25">
      <c r="A85" s="10">
        <v>75</v>
      </c>
      <c r="B85" s="140" t="s">
        <v>607</v>
      </c>
      <c r="C85" s="46" t="s">
        <v>616</v>
      </c>
      <c r="D85" s="47" t="s">
        <v>13</v>
      </c>
      <c r="E85" s="48"/>
      <c r="F85" s="122"/>
    </row>
    <row r="86" spans="1:6" s="109" customFormat="1" ht="15.75" customHeight="1" x14ac:dyDescent="0.25">
      <c r="A86" s="10">
        <v>76</v>
      </c>
      <c r="B86" s="140" t="s">
        <v>608</v>
      </c>
      <c r="C86" s="46" t="s">
        <v>616</v>
      </c>
      <c r="D86" s="47" t="s">
        <v>13</v>
      </c>
      <c r="E86" s="48"/>
      <c r="F86" s="122"/>
    </row>
    <row r="87" spans="1:6" s="109" customFormat="1" ht="15.75" customHeight="1" x14ac:dyDescent="0.25">
      <c r="A87" s="10">
        <v>77</v>
      </c>
      <c r="B87" s="140" t="s">
        <v>609</v>
      </c>
      <c r="C87" s="46" t="s">
        <v>616</v>
      </c>
      <c r="D87" s="47" t="s">
        <v>13</v>
      </c>
      <c r="E87" s="48"/>
      <c r="F87" s="122"/>
    </row>
    <row r="88" spans="1:6" s="109" customFormat="1" ht="25" x14ac:dyDescent="0.25">
      <c r="A88" s="10">
        <v>78</v>
      </c>
      <c r="B88" s="140" t="s">
        <v>610</v>
      </c>
      <c r="C88" s="46" t="s">
        <v>616</v>
      </c>
      <c r="D88" s="47" t="s">
        <v>13</v>
      </c>
      <c r="E88" s="48"/>
      <c r="F88" s="122"/>
    </row>
    <row r="89" spans="1:6" s="109" customFormat="1" ht="25" x14ac:dyDescent="0.25">
      <c r="A89" s="10">
        <v>79</v>
      </c>
      <c r="B89" s="140" t="s">
        <v>611</v>
      </c>
      <c r="C89" s="46" t="s">
        <v>616</v>
      </c>
      <c r="D89" s="47" t="s">
        <v>13</v>
      </c>
      <c r="E89" s="48"/>
      <c r="F89" s="122"/>
    </row>
    <row r="90" spans="1:6" s="109" customFormat="1" ht="25" x14ac:dyDescent="0.25">
      <c r="A90" s="10">
        <v>80</v>
      </c>
      <c r="B90" s="140" t="s">
        <v>612</v>
      </c>
      <c r="C90" s="46" t="s">
        <v>616</v>
      </c>
      <c r="D90" s="47" t="s">
        <v>13</v>
      </c>
      <c r="E90" s="48"/>
      <c r="F90" s="122"/>
    </row>
    <row r="91" spans="1:6" s="109" customFormat="1" ht="25" x14ac:dyDescent="0.25">
      <c r="A91" s="10">
        <v>81</v>
      </c>
      <c r="B91" s="140" t="s">
        <v>613</v>
      </c>
      <c r="C91" s="46" t="s">
        <v>616</v>
      </c>
      <c r="D91" s="47" t="s">
        <v>13</v>
      </c>
      <c r="E91" s="48"/>
      <c r="F91" s="122"/>
    </row>
    <row r="92" spans="1:6" s="109" customFormat="1" ht="25" x14ac:dyDescent="0.25">
      <c r="A92" s="10">
        <v>82</v>
      </c>
      <c r="B92" s="140" t="s">
        <v>986</v>
      </c>
      <c r="C92" s="46" t="s">
        <v>616</v>
      </c>
      <c r="D92" s="47" t="s">
        <v>11</v>
      </c>
      <c r="E92" s="48"/>
      <c r="F92" s="122"/>
    </row>
    <row r="93" spans="1:6" s="109" customFormat="1" ht="15.75" customHeight="1" x14ac:dyDescent="0.25">
      <c r="A93" s="10">
        <v>83</v>
      </c>
      <c r="B93" s="140" t="s">
        <v>617</v>
      </c>
      <c r="C93" s="46" t="s">
        <v>616</v>
      </c>
      <c r="D93" s="47" t="s">
        <v>13</v>
      </c>
      <c r="E93" s="48"/>
      <c r="F93" s="122"/>
    </row>
    <row r="94" spans="1:6" s="109" customFormat="1" ht="37.5" x14ac:dyDescent="0.25">
      <c r="A94" s="10">
        <v>84</v>
      </c>
      <c r="B94" s="117" t="s">
        <v>618</v>
      </c>
      <c r="C94" s="46" t="s">
        <v>616</v>
      </c>
      <c r="D94" s="47" t="s">
        <v>13</v>
      </c>
      <c r="E94" s="48"/>
      <c r="F94" s="122"/>
    </row>
    <row r="95" spans="1:6" s="109" customFormat="1" ht="25" x14ac:dyDescent="0.25">
      <c r="A95" s="10">
        <v>85</v>
      </c>
      <c r="B95" s="140" t="s">
        <v>1626</v>
      </c>
      <c r="C95" s="46" t="s">
        <v>619</v>
      </c>
      <c r="D95" s="47"/>
      <c r="E95" s="48"/>
      <c r="F95" s="122"/>
    </row>
    <row r="96" spans="1:6" s="109" customFormat="1" ht="15.75" customHeight="1" x14ac:dyDescent="0.25">
      <c r="A96" s="10">
        <v>86</v>
      </c>
      <c r="B96" s="140" t="s">
        <v>620</v>
      </c>
      <c r="C96" s="46" t="s">
        <v>619</v>
      </c>
      <c r="D96" s="47" t="s">
        <v>13</v>
      </c>
      <c r="E96" s="48"/>
      <c r="F96" s="122"/>
    </row>
    <row r="97" spans="1:6" s="109" customFormat="1" ht="15.75" customHeight="1" x14ac:dyDescent="0.25">
      <c r="A97" s="10">
        <v>87</v>
      </c>
      <c r="B97" s="140" t="s">
        <v>621</v>
      </c>
      <c r="C97" s="46" t="s">
        <v>619</v>
      </c>
      <c r="D97" s="47" t="s">
        <v>13</v>
      </c>
      <c r="E97" s="48"/>
      <c r="F97" s="122"/>
    </row>
    <row r="98" spans="1:6" s="109" customFormat="1" ht="27.75" customHeight="1" x14ac:dyDescent="0.25">
      <c r="A98" s="10">
        <v>88</v>
      </c>
      <c r="B98" s="140" t="s">
        <v>1629</v>
      </c>
      <c r="C98" s="46" t="s">
        <v>619</v>
      </c>
      <c r="D98" s="47" t="s">
        <v>13</v>
      </c>
      <c r="E98" s="48"/>
      <c r="F98" s="122"/>
    </row>
    <row r="99" spans="1:6" s="109" customFormat="1" ht="15.75" customHeight="1" x14ac:dyDescent="0.25">
      <c r="A99" s="10">
        <v>89</v>
      </c>
      <c r="B99" s="140" t="s">
        <v>622</v>
      </c>
      <c r="C99" s="46" t="s">
        <v>619</v>
      </c>
      <c r="D99" s="47" t="s">
        <v>13</v>
      </c>
      <c r="E99" s="48"/>
      <c r="F99" s="122"/>
    </row>
    <row r="100" spans="1:6" s="109" customFormat="1" ht="25" x14ac:dyDescent="0.25">
      <c r="A100" s="10">
        <v>90</v>
      </c>
      <c r="B100" s="140" t="s">
        <v>623</v>
      </c>
      <c r="C100" s="46" t="s">
        <v>619</v>
      </c>
      <c r="D100" s="47" t="s">
        <v>13</v>
      </c>
      <c r="E100" s="48"/>
      <c r="F100" s="122"/>
    </row>
    <row r="101" spans="1:6" s="109" customFormat="1" ht="25.5" customHeight="1" x14ac:dyDescent="0.25">
      <c r="A101" s="10">
        <v>91</v>
      </c>
      <c r="B101" s="140" t="s">
        <v>1630</v>
      </c>
      <c r="C101" s="46" t="s">
        <v>619</v>
      </c>
      <c r="D101" s="47" t="s">
        <v>13</v>
      </c>
      <c r="E101" s="48"/>
      <c r="F101" s="122"/>
    </row>
    <row r="102" spans="1:6" s="109" customFormat="1" ht="27" customHeight="1" x14ac:dyDescent="0.25">
      <c r="A102" s="10">
        <v>92</v>
      </c>
      <c r="B102" s="140" t="s">
        <v>1631</v>
      </c>
      <c r="C102" s="46" t="s">
        <v>619</v>
      </c>
      <c r="D102" s="47" t="s">
        <v>13</v>
      </c>
      <c r="E102" s="48"/>
      <c r="F102" s="122"/>
    </row>
    <row r="103" spans="1:6" s="109" customFormat="1" ht="27.75" customHeight="1" x14ac:dyDescent="0.25">
      <c r="A103" s="10">
        <v>93</v>
      </c>
      <c r="B103" s="140" t="s">
        <v>1632</v>
      </c>
      <c r="C103" s="46" t="s">
        <v>619</v>
      </c>
      <c r="D103" s="47" t="s">
        <v>13</v>
      </c>
      <c r="E103" s="48"/>
      <c r="F103" s="122"/>
    </row>
    <row r="104" spans="1:6" s="109" customFormat="1" ht="25" x14ac:dyDescent="0.25">
      <c r="A104" s="10">
        <v>94</v>
      </c>
      <c r="B104" s="140" t="s">
        <v>624</v>
      </c>
      <c r="C104" s="46" t="s">
        <v>619</v>
      </c>
      <c r="D104" s="47" t="s">
        <v>13</v>
      </c>
      <c r="E104" s="48"/>
      <c r="F104" s="122"/>
    </row>
    <row r="105" spans="1:6" s="109" customFormat="1" ht="25" x14ac:dyDescent="0.25">
      <c r="A105" s="10">
        <v>95</v>
      </c>
      <c r="B105" s="140" t="s">
        <v>625</v>
      </c>
      <c r="C105" s="46" t="s">
        <v>619</v>
      </c>
      <c r="D105" s="47" t="s">
        <v>13</v>
      </c>
      <c r="E105" s="48"/>
      <c r="F105" s="122"/>
    </row>
    <row r="106" spans="1:6" s="109" customFormat="1" ht="25" x14ac:dyDescent="0.25">
      <c r="A106" s="10">
        <v>96</v>
      </c>
      <c r="B106" s="140" t="s">
        <v>1633</v>
      </c>
      <c r="C106" s="46" t="s">
        <v>619</v>
      </c>
      <c r="D106" s="47" t="s">
        <v>13</v>
      </c>
      <c r="E106" s="48"/>
      <c r="F106" s="122"/>
    </row>
    <row r="107" spans="1:6" s="109" customFormat="1" ht="25" x14ac:dyDescent="0.25">
      <c r="A107" s="10">
        <v>97</v>
      </c>
      <c r="B107" s="140" t="s">
        <v>1634</v>
      </c>
      <c r="C107" s="46" t="s">
        <v>626</v>
      </c>
      <c r="D107" s="47"/>
      <c r="E107" s="48"/>
      <c r="F107" s="122"/>
    </row>
    <row r="108" spans="1:6" s="109" customFormat="1" ht="27" customHeight="1" x14ac:dyDescent="0.25">
      <c r="A108" s="10">
        <v>98</v>
      </c>
      <c r="B108" s="140" t="s">
        <v>1629</v>
      </c>
      <c r="C108" s="46" t="s">
        <v>626</v>
      </c>
      <c r="D108" s="47" t="s">
        <v>13</v>
      </c>
      <c r="E108" s="48"/>
      <c r="F108" s="122"/>
    </row>
    <row r="109" spans="1:6" s="109" customFormat="1" ht="15.75" customHeight="1" x14ac:dyDescent="0.25">
      <c r="A109" s="10">
        <v>99</v>
      </c>
      <c r="B109" s="140" t="s">
        <v>622</v>
      </c>
      <c r="C109" s="46" t="s">
        <v>626</v>
      </c>
      <c r="D109" s="47" t="s">
        <v>13</v>
      </c>
      <c r="E109" s="48"/>
      <c r="F109" s="122"/>
    </row>
    <row r="110" spans="1:6" s="109" customFormat="1" ht="27" customHeight="1" x14ac:dyDescent="0.25">
      <c r="A110" s="10">
        <v>100</v>
      </c>
      <c r="B110" s="140" t="s">
        <v>1635</v>
      </c>
      <c r="C110" s="46" t="s">
        <v>626</v>
      </c>
      <c r="D110" s="47" t="s">
        <v>13</v>
      </c>
      <c r="E110" s="48"/>
      <c r="F110" s="122"/>
    </row>
    <row r="111" spans="1:6" s="109" customFormat="1" ht="25" x14ac:dyDescent="0.25">
      <c r="A111" s="10">
        <v>101</v>
      </c>
      <c r="B111" s="140" t="s">
        <v>625</v>
      </c>
      <c r="C111" s="46" t="s">
        <v>626</v>
      </c>
      <c r="D111" s="47" t="s">
        <v>13</v>
      </c>
      <c r="E111" s="48"/>
      <c r="F111" s="122"/>
    </row>
    <row r="112" spans="1:6" s="109" customFormat="1" ht="15.75" customHeight="1" x14ac:dyDescent="0.25">
      <c r="A112" s="10">
        <v>102</v>
      </c>
      <c r="B112" s="140" t="s">
        <v>627</v>
      </c>
      <c r="C112" s="46" t="s">
        <v>626</v>
      </c>
      <c r="D112" s="47" t="s">
        <v>13</v>
      </c>
      <c r="E112" s="48"/>
      <c r="F112" s="122"/>
    </row>
    <row r="113" spans="1:6" s="109" customFormat="1" ht="25" x14ac:dyDescent="0.25">
      <c r="A113" s="10">
        <v>103</v>
      </c>
      <c r="B113" s="140" t="s">
        <v>987</v>
      </c>
      <c r="C113" s="46" t="s">
        <v>626</v>
      </c>
      <c r="D113" s="47" t="s">
        <v>13</v>
      </c>
      <c r="E113" s="48"/>
      <c r="F113" s="122"/>
    </row>
    <row r="114" spans="1:6" s="109" customFormat="1" x14ac:dyDescent="0.25">
      <c r="A114" s="10">
        <v>104</v>
      </c>
      <c r="B114" s="140" t="s">
        <v>628</v>
      </c>
      <c r="C114" s="46" t="s">
        <v>626</v>
      </c>
      <c r="D114" s="47" t="s">
        <v>13</v>
      </c>
      <c r="E114" s="48"/>
      <c r="F114" s="122"/>
    </row>
    <row r="115" spans="1:6" s="109" customFormat="1" ht="25" x14ac:dyDescent="0.25">
      <c r="A115" s="10">
        <v>105</v>
      </c>
      <c r="B115" s="140" t="s">
        <v>988</v>
      </c>
      <c r="C115" s="46" t="s">
        <v>626</v>
      </c>
      <c r="D115" s="47" t="s">
        <v>13</v>
      </c>
      <c r="E115" s="48"/>
      <c r="F115" s="122"/>
    </row>
    <row r="116" spans="1:6" s="109" customFormat="1" ht="25" x14ac:dyDescent="0.25">
      <c r="A116" s="10">
        <v>106</v>
      </c>
      <c r="B116" s="140" t="s">
        <v>629</v>
      </c>
      <c r="C116" s="46" t="s">
        <v>630</v>
      </c>
      <c r="D116" s="47" t="s">
        <v>11</v>
      </c>
      <c r="E116" s="48"/>
      <c r="F116" s="122"/>
    </row>
    <row r="117" spans="1:6" ht="16" customHeight="1" x14ac:dyDescent="0.3">
      <c r="A117" s="42"/>
      <c r="E117" s="43"/>
      <c r="F117" s="4"/>
    </row>
    <row r="118" spans="1:6" ht="31.5" customHeight="1" x14ac:dyDescent="0.25">
      <c r="A118" s="220" t="s">
        <v>1671</v>
      </c>
      <c r="B118" s="220"/>
      <c r="C118" s="220"/>
      <c r="D118" s="220"/>
      <c r="E118" s="220"/>
      <c r="F118" s="4"/>
    </row>
    <row r="119" spans="1:6" x14ac:dyDescent="0.25">
      <c r="A119" s="216"/>
      <c r="B119" s="216"/>
      <c r="C119" s="19"/>
      <c r="D119" s="20"/>
      <c r="E119" s="4"/>
      <c r="F119" s="4"/>
    </row>
    <row r="120" spans="1:6" s="109" customFormat="1" ht="25" x14ac:dyDescent="0.25">
      <c r="A120" s="105">
        <v>107</v>
      </c>
      <c r="B120" s="201" t="s">
        <v>1240</v>
      </c>
      <c r="C120" s="112" t="s">
        <v>15</v>
      </c>
      <c r="D120" s="47" t="s">
        <v>13</v>
      </c>
      <c r="E120" s="48"/>
      <c r="F120" s="110"/>
    </row>
    <row r="121" spans="1:6" s="109" customFormat="1" ht="25" x14ac:dyDescent="0.25">
      <c r="A121" s="105">
        <v>108</v>
      </c>
      <c r="B121" s="201" t="s">
        <v>1636</v>
      </c>
      <c r="C121" s="112" t="s">
        <v>237</v>
      </c>
      <c r="D121" s="47" t="s">
        <v>13</v>
      </c>
      <c r="E121" s="48"/>
      <c r="F121" s="110"/>
    </row>
    <row r="122" spans="1:6" s="109" customFormat="1" ht="25" x14ac:dyDescent="0.25">
      <c r="A122" s="105">
        <v>109</v>
      </c>
      <c r="B122" s="201" t="s">
        <v>1637</v>
      </c>
      <c r="C122" s="112" t="s">
        <v>171</v>
      </c>
      <c r="D122" s="47" t="s">
        <v>13</v>
      </c>
      <c r="E122" s="48"/>
      <c r="F122" s="110"/>
    </row>
    <row r="123" spans="1:6" s="109" customFormat="1" ht="25" x14ac:dyDescent="0.25">
      <c r="A123" s="105">
        <v>110</v>
      </c>
      <c r="B123" s="201" t="s">
        <v>1638</v>
      </c>
      <c r="C123" s="112" t="s">
        <v>171</v>
      </c>
      <c r="D123" s="47" t="s">
        <v>13</v>
      </c>
      <c r="E123" s="48"/>
      <c r="F123" s="110"/>
    </row>
    <row r="124" spans="1:6" s="109" customFormat="1" x14ac:dyDescent="0.25">
      <c r="A124" s="105">
        <v>111</v>
      </c>
      <c r="B124" s="201" t="s">
        <v>1241</v>
      </c>
      <c r="C124" s="112" t="s">
        <v>603</v>
      </c>
      <c r="D124" s="47" t="s">
        <v>13</v>
      </c>
      <c r="E124" s="48"/>
      <c r="F124" s="110"/>
    </row>
    <row r="125" spans="1:6" s="109" customFormat="1" ht="25" x14ac:dyDescent="0.25">
      <c r="A125" s="105">
        <v>112</v>
      </c>
      <c r="B125" s="201" t="s">
        <v>745</v>
      </c>
      <c r="C125" s="112" t="s">
        <v>603</v>
      </c>
      <c r="D125" s="47" t="s">
        <v>13</v>
      </c>
      <c r="E125" s="48"/>
      <c r="F125" s="110"/>
    </row>
    <row r="126" spans="1:6" s="109" customFormat="1" ht="38.25" customHeight="1" x14ac:dyDescent="0.25">
      <c r="A126" s="105">
        <v>113</v>
      </c>
      <c r="B126" s="201" t="s">
        <v>1639</v>
      </c>
      <c r="C126" s="112" t="s">
        <v>1242</v>
      </c>
      <c r="D126" s="47" t="s">
        <v>13</v>
      </c>
      <c r="E126" s="48"/>
      <c r="F126" s="110"/>
    </row>
    <row r="127" spans="1:6" s="109" customFormat="1" ht="25" x14ac:dyDescent="0.25">
      <c r="A127" s="105">
        <v>114</v>
      </c>
      <c r="B127" s="201" t="s">
        <v>1243</v>
      </c>
      <c r="C127" s="112" t="s">
        <v>1242</v>
      </c>
      <c r="D127" s="47" t="s">
        <v>13</v>
      </c>
      <c r="E127" s="48"/>
      <c r="F127" s="110"/>
    </row>
    <row r="128" spans="1:6" s="109" customFormat="1" ht="25" x14ac:dyDescent="0.25">
      <c r="A128" s="105">
        <v>115</v>
      </c>
      <c r="B128" s="100" t="s">
        <v>1640</v>
      </c>
      <c r="C128" s="112" t="s">
        <v>64</v>
      </c>
      <c r="D128" s="47" t="s">
        <v>13</v>
      </c>
      <c r="E128" s="48"/>
      <c r="F128" s="110"/>
    </row>
    <row r="129" spans="1:6" s="109" customFormat="1" ht="25" x14ac:dyDescent="0.25">
      <c r="A129" s="105">
        <v>116</v>
      </c>
      <c r="B129" s="100" t="s">
        <v>1641</v>
      </c>
      <c r="C129" s="112" t="s">
        <v>64</v>
      </c>
      <c r="D129" s="47" t="s">
        <v>13</v>
      </c>
      <c r="E129" s="48"/>
      <c r="F129" s="110"/>
    </row>
    <row r="130" spans="1:6" s="109" customFormat="1" ht="38.25" customHeight="1" x14ac:dyDescent="0.25">
      <c r="A130" s="105">
        <v>117</v>
      </c>
      <c r="B130" s="100" t="s">
        <v>1642</v>
      </c>
      <c r="C130" s="112" t="s">
        <v>1206</v>
      </c>
      <c r="D130" s="47" t="s">
        <v>13</v>
      </c>
      <c r="E130" s="48"/>
      <c r="F130" s="110"/>
    </row>
    <row r="131" spans="1:6" s="109" customFormat="1" ht="25" x14ac:dyDescent="0.25">
      <c r="A131" s="105">
        <v>118</v>
      </c>
      <c r="B131" s="201" t="s">
        <v>1244</v>
      </c>
      <c r="C131" s="112" t="s">
        <v>616</v>
      </c>
      <c r="D131" s="47" t="s">
        <v>13</v>
      </c>
      <c r="E131" s="48"/>
      <c r="F131" s="110"/>
    </row>
    <row r="132" spans="1:6" s="109" customFormat="1" ht="62.5" x14ac:dyDescent="0.25">
      <c r="A132" s="105">
        <v>119</v>
      </c>
      <c r="B132" s="202" t="s">
        <v>1245</v>
      </c>
      <c r="C132" s="112" t="s">
        <v>1246</v>
      </c>
      <c r="D132" s="47" t="s">
        <v>13</v>
      </c>
      <c r="E132" s="48"/>
      <c r="F132" s="110"/>
    </row>
    <row r="134" spans="1:6" x14ac:dyDescent="0.3">
      <c r="A134" s="216" t="s">
        <v>8</v>
      </c>
      <c r="B134" s="216"/>
      <c r="C134" s="17"/>
      <c r="D134" s="18"/>
      <c r="E134" s="4"/>
    </row>
    <row r="135" spans="1:6" x14ac:dyDescent="0.25">
      <c r="A135" s="214"/>
      <c r="B135" s="214"/>
      <c r="C135" s="214"/>
      <c r="D135" s="214"/>
      <c r="E135" s="214"/>
    </row>
    <row r="136" spans="1:6" x14ac:dyDescent="0.25">
      <c r="A136" s="217"/>
      <c r="B136" s="218"/>
      <c r="C136" s="218"/>
      <c r="D136" s="218"/>
      <c r="E136" s="219"/>
    </row>
    <row r="137" spans="1:6" x14ac:dyDescent="0.25">
      <c r="A137" s="217"/>
      <c r="B137" s="218"/>
      <c r="C137" s="218"/>
      <c r="D137" s="218"/>
      <c r="E137" s="219"/>
    </row>
  </sheetData>
  <sheetProtection algorithmName="SHA-512" hashValue="muWITIUIGFJ5DE6q9qi9uIgPmsKG4b8TvSBo7QOtVF8jd4Asj9o4lyGNyQBKZmSCleLZrWFhHnjdggdLcISngw==" saltValue="hp2eAWghu/vt6G2pm7p2YQ==" spinCount="100000" sheet="1" objects="1" scenarios="1" selectLockedCells="1"/>
  <mergeCells count="15">
    <mergeCell ref="A1:E1"/>
    <mergeCell ref="A2:E2"/>
    <mergeCell ref="A3:E3"/>
    <mergeCell ref="A4:E4"/>
    <mergeCell ref="A6:E6"/>
    <mergeCell ref="C7:D7"/>
    <mergeCell ref="E7:E8"/>
    <mergeCell ref="C8:D8"/>
    <mergeCell ref="A5:E5"/>
    <mergeCell ref="A136:E136"/>
    <mergeCell ref="A137:E137"/>
    <mergeCell ref="A134:B134"/>
    <mergeCell ref="A135:E135"/>
    <mergeCell ref="A118:E118"/>
    <mergeCell ref="A119:B119"/>
  </mergeCells>
  <dataValidations count="3">
    <dataValidation type="list" allowBlank="1" showInputMessage="1" showErrorMessage="1" sqref="E120:E132" xr:uid="{AA8107B4-E226-4D3F-8D5D-F36D02988175}">
      <formula1>"Yes,Rpt,NA"</formula1>
    </dataValidation>
    <dataValidation type="list" allowBlank="1" showInputMessage="1" showErrorMessage="1" sqref="E12 E17:E18 E21:E26 E53 E52 E54 E57 E55 E56 E59 E58 E28:E49 E50 E51 E60:E116" xr:uid="{D7FADCC3-30D8-4291-BF01-17AEC757AC92}">
      <formula1>"Yes,NA,Rpt"</formula1>
    </dataValidation>
    <dataValidation type="list" allowBlank="1" showInputMessage="1" showErrorMessage="1" sqref="E11 E13:E16 E19:E20 E27" xr:uid="{128D90D8-0862-446C-9A0C-94B65E41B2A2}">
      <formula1>"Yes,Rpt"</formula1>
    </dataValidation>
  </dataValidations>
  <printOptions horizontalCentered="1"/>
  <pageMargins left="0.59055118110236227" right="0.59055118110236227" top="0.59055118110236227" bottom="0.78740157480314965" header="0.31496062992125984" footer="0.31496062992125984"/>
  <pageSetup fitToHeight="4" orientation="portrait" blackAndWhite="1" r:id="rId1"/>
  <headerFooter scaleWithDoc="0" alignWithMargins="0">
    <oddFooter>&amp;L&amp;"-,Standard"&amp;9compliant: Yes or √
IMCI Checklist EN ISO 15085:2003/A 2:2018 en210301&amp;C&amp;"Calibri,Standard"&amp;9not applicable: NA   
         &amp;R&amp;"Calibri,Standard"&amp;9follow up on variation report: Rpt or X
Page &amp;P of &amp;N</oddFooter>
  </headerFooter>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95"/>
  <sheetViews>
    <sheetView zoomScaleNormal="100" zoomScaleSheetLayoutView="100" workbookViewId="0">
      <selection activeCell="E11" sqref="E11"/>
    </sheetView>
  </sheetViews>
  <sheetFormatPr baseColWidth="10" defaultColWidth="11.453125" defaultRowHeight="12.5" x14ac:dyDescent="0.25"/>
  <cols>
    <col min="1" max="1" width="4.26953125" style="2" customWidth="1"/>
    <col min="2" max="2" width="51.7265625" style="4" customWidth="1"/>
    <col min="3" max="3" width="7.7265625" style="4" customWidth="1"/>
    <col min="4" max="4" width="10.7265625" style="4" customWidth="1"/>
    <col min="5" max="5" width="10.7265625" style="3" customWidth="1"/>
    <col min="6" max="6" width="11.453125" style="3"/>
    <col min="7" max="16384" width="11.453125" style="4"/>
  </cols>
  <sheetData>
    <row r="1" spans="1:6" ht="76.5" customHeight="1" x14ac:dyDescent="0.25">
      <c r="A1" s="226"/>
      <c r="B1" s="226"/>
      <c r="C1" s="226"/>
      <c r="D1" s="226"/>
      <c r="E1" s="226"/>
    </row>
    <row r="2" spans="1:6" ht="15" customHeight="1" x14ac:dyDescent="0.25">
      <c r="A2" s="226"/>
      <c r="B2" s="226"/>
      <c r="C2" s="226"/>
      <c r="D2" s="226"/>
      <c r="E2" s="226"/>
    </row>
    <row r="3" spans="1:6" ht="15" customHeight="1" x14ac:dyDescent="0.25">
      <c r="A3" s="225" t="s">
        <v>1305</v>
      </c>
      <c r="B3" s="225"/>
      <c r="C3" s="225"/>
      <c r="D3" s="225"/>
      <c r="E3" s="225"/>
    </row>
    <row r="4" spans="1:6" ht="15" customHeight="1" x14ac:dyDescent="0.25">
      <c r="A4" s="225" t="s">
        <v>763</v>
      </c>
      <c r="B4" s="225"/>
      <c r="C4" s="225"/>
      <c r="D4" s="225"/>
      <c r="E4" s="225"/>
    </row>
    <row r="5" spans="1:6" ht="15.75" customHeight="1" x14ac:dyDescent="0.25">
      <c r="A5" s="225" t="s">
        <v>688</v>
      </c>
      <c r="B5" s="225"/>
      <c r="C5" s="225"/>
      <c r="D5" s="225"/>
      <c r="E5" s="225"/>
    </row>
    <row r="6" spans="1:6" ht="15" customHeight="1" x14ac:dyDescent="0.25">
      <c r="A6" s="227" t="s">
        <v>1784</v>
      </c>
      <c r="B6" s="227"/>
      <c r="C6" s="227"/>
      <c r="D6" s="227"/>
      <c r="E6" s="227"/>
    </row>
    <row r="7" spans="1:6" ht="18" customHeight="1" x14ac:dyDescent="0.25">
      <c r="B7" s="29" t="s">
        <v>0</v>
      </c>
      <c r="C7" s="224" t="str">
        <f>IF('IMCI Cover Sheet'!B4=0,"",'IMCI Cover Sheet'!B4)</f>
        <v/>
      </c>
      <c r="D7" s="224"/>
      <c r="E7" s="223"/>
    </row>
    <row r="8" spans="1:6" ht="18" customHeight="1" x14ac:dyDescent="0.25">
      <c r="B8" s="29" t="s">
        <v>9</v>
      </c>
      <c r="C8" s="224" t="str">
        <f>IF('IMCI Cover Sheet'!B10=0,"",'IMCI Cover Sheet'!B10)</f>
        <v/>
      </c>
      <c r="D8" s="224"/>
      <c r="E8" s="223"/>
    </row>
    <row r="9" spans="1:6" s="6" customFormat="1" ht="15" customHeight="1" x14ac:dyDescent="0.3">
      <c r="A9" s="5"/>
      <c r="C9" s="30"/>
      <c r="D9" s="30"/>
      <c r="E9" s="31"/>
      <c r="F9" s="3"/>
    </row>
    <row r="10" spans="1:6" x14ac:dyDescent="0.3">
      <c r="A10" s="7" t="s">
        <v>10</v>
      </c>
      <c r="C10" s="32" t="s">
        <v>7</v>
      </c>
      <c r="D10" s="32" t="s">
        <v>6</v>
      </c>
      <c r="E10" s="32" t="s">
        <v>12</v>
      </c>
      <c r="F10" s="26"/>
    </row>
    <row r="11" spans="1:6" s="109" customFormat="1" x14ac:dyDescent="0.25">
      <c r="A11" s="47">
        <v>1</v>
      </c>
      <c r="B11" s="45" t="s">
        <v>667</v>
      </c>
      <c r="C11" s="47"/>
      <c r="D11" s="141"/>
      <c r="E11" s="48"/>
      <c r="F11" s="122"/>
    </row>
    <row r="12" spans="1:6" s="109" customFormat="1" ht="15.75" customHeight="1" x14ac:dyDescent="0.25">
      <c r="A12" s="47">
        <f>1+A11</f>
        <v>2</v>
      </c>
      <c r="B12" s="45" t="s">
        <v>668</v>
      </c>
      <c r="C12" s="113"/>
      <c r="D12" s="47"/>
      <c r="E12" s="48"/>
      <c r="F12" s="122"/>
    </row>
    <row r="13" spans="1:6" s="109" customFormat="1" ht="15.75" customHeight="1" x14ac:dyDescent="0.25">
      <c r="A13" s="47">
        <v>3</v>
      </c>
      <c r="B13" s="127" t="s">
        <v>1676</v>
      </c>
      <c r="C13" s="113"/>
      <c r="D13" s="47"/>
      <c r="E13" s="48"/>
      <c r="F13" s="122"/>
    </row>
    <row r="14" spans="1:6" s="109" customFormat="1" ht="15.75" customHeight="1" x14ac:dyDescent="0.25">
      <c r="A14" s="92"/>
      <c r="B14" s="91" t="s">
        <v>684</v>
      </c>
      <c r="C14" s="142"/>
      <c r="D14" s="142"/>
      <c r="E14" s="142"/>
      <c r="F14" s="122"/>
    </row>
    <row r="15" spans="1:6" s="109" customFormat="1" ht="25" x14ac:dyDescent="0.25">
      <c r="A15" s="143">
        <v>4</v>
      </c>
      <c r="B15" s="144" t="s">
        <v>702</v>
      </c>
      <c r="C15" s="119"/>
      <c r="D15" s="92"/>
      <c r="E15" s="122"/>
      <c r="F15" s="122"/>
    </row>
    <row r="16" spans="1:6" s="109" customFormat="1" ht="15.75" customHeight="1" x14ac:dyDescent="0.25">
      <c r="A16" s="92"/>
      <c r="E16" s="122"/>
      <c r="F16" s="122"/>
    </row>
    <row r="17" spans="1:6" s="109" customFormat="1" ht="15.75" customHeight="1" x14ac:dyDescent="0.25">
      <c r="A17" s="92"/>
      <c r="B17" s="33"/>
      <c r="C17" s="119"/>
      <c r="D17" s="92"/>
      <c r="E17" s="122"/>
      <c r="F17" s="122"/>
    </row>
    <row r="18" spans="1:6" s="109" customFormat="1" ht="15.75" customHeight="1" x14ac:dyDescent="0.25">
      <c r="A18" s="92"/>
      <c r="B18" s="34"/>
      <c r="C18" s="119"/>
      <c r="D18" s="92"/>
      <c r="E18" s="122"/>
      <c r="F18" s="122"/>
    </row>
    <row r="19" spans="1:6" s="109" customFormat="1" ht="15.75" customHeight="1" x14ac:dyDescent="0.25">
      <c r="A19" s="92"/>
      <c r="B19" s="145"/>
      <c r="C19" s="119"/>
      <c r="D19" s="92"/>
      <c r="E19" s="122"/>
      <c r="F19" s="122"/>
    </row>
    <row r="20" spans="1:6" s="109" customFormat="1" ht="15.75" customHeight="1" x14ac:dyDescent="0.25">
      <c r="A20" s="92"/>
      <c r="B20" s="34"/>
      <c r="C20" s="119"/>
      <c r="D20" s="92"/>
      <c r="E20" s="122"/>
      <c r="F20" s="122"/>
    </row>
    <row r="21" spans="1:6" s="109" customFormat="1" ht="15.75" customHeight="1" x14ac:dyDescent="0.25">
      <c r="A21" s="92"/>
      <c r="B21" s="34"/>
      <c r="C21" s="119"/>
      <c r="D21" s="92"/>
      <c r="E21" s="122"/>
      <c r="F21" s="122"/>
    </row>
    <row r="22" spans="1:6" s="109" customFormat="1" ht="15.75" customHeight="1" x14ac:dyDescent="0.25">
      <c r="A22" s="92"/>
      <c r="B22" s="34"/>
      <c r="C22" s="119"/>
      <c r="D22" s="92"/>
      <c r="E22" s="122"/>
      <c r="F22" s="122"/>
    </row>
    <row r="23" spans="1:6" s="109" customFormat="1" ht="15.75" customHeight="1" x14ac:dyDescent="0.25">
      <c r="A23" s="92"/>
      <c r="B23" s="34"/>
      <c r="C23" s="119"/>
      <c r="D23" s="92"/>
      <c r="E23" s="122"/>
      <c r="F23" s="122"/>
    </row>
    <row r="24" spans="1:6" s="109" customFormat="1" ht="15.75" customHeight="1" x14ac:dyDescent="0.25">
      <c r="A24" s="92"/>
      <c r="B24" s="34"/>
      <c r="C24" s="119"/>
      <c r="D24" s="92"/>
      <c r="E24" s="122"/>
      <c r="F24" s="122"/>
    </row>
    <row r="25" spans="1:6" s="109" customFormat="1" ht="15.75" customHeight="1" x14ac:dyDescent="0.25">
      <c r="A25" s="146"/>
      <c r="B25" s="145"/>
      <c r="D25" s="92"/>
      <c r="E25" s="122"/>
      <c r="F25" s="122"/>
    </row>
    <row r="26" spans="1:6" s="109" customFormat="1" ht="25" x14ac:dyDescent="0.25">
      <c r="A26" s="143">
        <v>5</v>
      </c>
      <c r="B26" s="57" t="s">
        <v>885</v>
      </c>
      <c r="E26" s="122"/>
      <c r="F26" s="122"/>
    </row>
    <row r="27" spans="1:6" s="109" customFormat="1" x14ac:dyDescent="0.25">
      <c r="A27" s="92"/>
      <c r="B27" s="35"/>
      <c r="E27" s="122"/>
      <c r="F27" s="122"/>
    </row>
    <row r="28" spans="1:6" s="109" customFormat="1" ht="15.75" customHeight="1" x14ac:dyDescent="0.25">
      <c r="A28" s="92"/>
      <c r="B28" s="34"/>
      <c r="C28" s="147"/>
      <c r="D28" s="92"/>
      <c r="E28" s="122"/>
      <c r="F28" s="122"/>
    </row>
    <row r="29" spans="1:6" s="109" customFormat="1" ht="15.75" customHeight="1" x14ac:dyDescent="0.25">
      <c r="A29" s="92"/>
      <c r="B29" s="34"/>
      <c r="C29" s="147"/>
      <c r="D29" s="92"/>
      <c r="E29" s="122"/>
      <c r="F29" s="122"/>
    </row>
    <row r="30" spans="1:6" s="109" customFormat="1" ht="15.75" customHeight="1" x14ac:dyDescent="0.25">
      <c r="A30" s="92"/>
      <c r="B30" s="34"/>
      <c r="C30" s="147"/>
      <c r="D30" s="92"/>
      <c r="E30" s="122"/>
      <c r="F30" s="122"/>
    </row>
    <row r="31" spans="1:6" s="109" customFormat="1" ht="15.75" customHeight="1" x14ac:dyDescent="0.25">
      <c r="A31" s="92"/>
      <c r="B31" s="34"/>
      <c r="C31" s="147"/>
      <c r="D31" s="92"/>
      <c r="E31" s="122"/>
      <c r="F31" s="122"/>
    </row>
    <row r="32" spans="1:6" s="109" customFormat="1" ht="15.75" customHeight="1" x14ac:dyDescent="0.25">
      <c r="A32" s="92"/>
      <c r="B32" s="145"/>
      <c r="C32" s="147"/>
      <c r="D32" s="92"/>
      <c r="E32" s="122"/>
      <c r="F32" s="122"/>
    </row>
    <row r="33" spans="1:6" s="109" customFormat="1" ht="25" x14ac:dyDescent="0.25">
      <c r="A33" s="143">
        <v>6</v>
      </c>
      <c r="B33" s="57" t="s">
        <v>886</v>
      </c>
      <c r="C33" s="147"/>
      <c r="D33" s="92"/>
      <c r="E33" s="122"/>
      <c r="F33" s="122"/>
    </row>
    <row r="34" spans="1:6" s="109" customFormat="1" ht="15.75" customHeight="1" x14ac:dyDescent="0.25">
      <c r="A34" s="92"/>
      <c r="B34" s="36"/>
      <c r="C34" s="147"/>
      <c r="D34" s="92"/>
      <c r="E34" s="122"/>
      <c r="F34" s="122"/>
    </row>
    <row r="35" spans="1:6" s="109" customFormat="1" ht="15.75" customHeight="1" x14ac:dyDescent="0.25">
      <c r="A35" s="92"/>
      <c r="B35" s="34"/>
      <c r="C35" s="147"/>
      <c r="D35" s="92"/>
      <c r="E35" s="122"/>
      <c r="F35" s="122"/>
    </row>
    <row r="36" spans="1:6" s="109" customFormat="1" ht="15.75" customHeight="1" x14ac:dyDescent="0.25">
      <c r="A36" s="92"/>
      <c r="B36" s="34"/>
      <c r="C36" s="147"/>
      <c r="D36" s="92"/>
      <c r="E36" s="122"/>
      <c r="F36" s="122"/>
    </row>
    <row r="37" spans="1:6" s="109" customFormat="1" ht="15.75" customHeight="1" x14ac:dyDescent="0.25">
      <c r="A37" s="92"/>
      <c r="B37" s="34"/>
      <c r="C37" s="147"/>
      <c r="D37" s="92"/>
      <c r="E37" s="122"/>
      <c r="F37" s="122"/>
    </row>
    <row r="38" spans="1:6" s="109" customFormat="1" ht="15.75" customHeight="1" x14ac:dyDescent="0.25">
      <c r="A38" s="92"/>
      <c r="B38" s="34"/>
      <c r="C38" s="147"/>
      <c r="D38" s="92"/>
      <c r="E38" s="122"/>
      <c r="F38" s="122"/>
    </row>
    <row r="39" spans="1:6" s="109" customFormat="1" ht="18" customHeight="1" x14ac:dyDescent="0.25">
      <c r="A39" s="92"/>
      <c r="B39" s="145"/>
      <c r="D39" s="92"/>
      <c r="E39" s="122"/>
      <c r="F39" s="122"/>
    </row>
    <row r="40" spans="1:6" s="110" customFormat="1" x14ac:dyDescent="0.25">
      <c r="A40" s="120"/>
      <c r="B40" s="148"/>
      <c r="D40" s="120"/>
      <c r="E40" s="149"/>
      <c r="F40" s="149"/>
    </row>
    <row r="41" spans="1:6" s="109" customFormat="1" ht="15.75" customHeight="1" x14ac:dyDescent="0.25">
      <c r="A41" s="92"/>
      <c r="B41" s="150" t="s">
        <v>685</v>
      </c>
      <c r="C41" s="151"/>
      <c r="D41" s="151"/>
      <c r="E41" s="151"/>
      <c r="F41" s="122"/>
    </row>
    <row r="42" spans="1:6" s="109" customFormat="1" ht="25.5" customHeight="1" x14ac:dyDescent="0.25">
      <c r="A42" s="143">
        <v>7</v>
      </c>
      <c r="B42" s="144" t="s">
        <v>1643</v>
      </c>
      <c r="C42" s="119"/>
      <c r="D42" s="92"/>
      <c r="E42" s="148"/>
      <c r="F42" s="122"/>
    </row>
    <row r="43" spans="1:6" s="109" customFormat="1" ht="15.75" customHeight="1" x14ac:dyDescent="0.25">
      <c r="A43" s="92"/>
      <c r="C43" s="119"/>
      <c r="D43" s="92"/>
      <c r="E43" s="148"/>
      <c r="F43" s="122"/>
    </row>
    <row r="44" spans="1:6" s="109" customFormat="1" ht="15.75" customHeight="1" x14ac:dyDescent="0.25">
      <c r="A44" s="92"/>
      <c r="B44" s="34"/>
      <c r="C44" s="119"/>
      <c r="D44" s="92"/>
      <c r="E44" s="148"/>
      <c r="F44" s="122"/>
    </row>
    <row r="45" spans="1:6" s="109" customFormat="1" ht="15.75" customHeight="1" x14ac:dyDescent="0.25">
      <c r="A45" s="92"/>
      <c r="B45" s="34"/>
      <c r="C45" s="119"/>
      <c r="D45" s="92"/>
      <c r="E45" s="148"/>
      <c r="F45" s="122"/>
    </row>
    <row r="46" spans="1:6" s="109" customFormat="1" ht="15.75" customHeight="1" x14ac:dyDescent="0.25">
      <c r="A46" s="92"/>
      <c r="B46" s="34"/>
      <c r="C46" s="119"/>
      <c r="D46" s="92"/>
      <c r="E46" s="148"/>
      <c r="F46" s="122"/>
    </row>
    <row r="47" spans="1:6" s="109" customFormat="1" ht="15.75" customHeight="1" x14ac:dyDescent="0.25">
      <c r="A47" s="92"/>
      <c r="B47" s="34"/>
      <c r="C47" s="119"/>
      <c r="D47" s="92"/>
      <c r="E47" s="148"/>
      <c r="F47" s="122"/>
    </row>
    <row r="48" spans="1:6" s="109" customFormat="1" ht="15.75" customHeight="1" x14ac:dyDescent="0.25">
      <c r="A48" s="92"/>
      <c r="B48" s="145"/>
      <c r="C48" s="119"/>
      <c r="D48" s="92"/>
      <c r="E48" s="148"/>
      <c r="F48" s="122"/>
    </row>
    <row r="49" spans="1:6" s="109" customFormat="1" ht="15.75" customHeight="1" x14ac:dyDescent="0.25">
      <c r="A49" s="92"/>
      <c r="B49" s="34"/>
      <c r="C49" s="119"/>
      <c r="D49" s="92"/>
      <c r="E49" s="148"/>
      <c r="F49" s="122"/>
    </row>
    <row r="50" spans="1:6" s="109" customFormat="1" ht="15.75" customHeight="1" x14ac:dyDescent="0.25">
      <c r="A50" s="92"/>
      <c r="B50" s="34"/>
      <c r="C50" s="119"/>
      <c r="D50" s="92"/>
      <c r="E50" s="148"/>
      <c r="F50" s="122"/>
    </row>
    <row r="51" spans="1:6" s="109" customFormat="1" ht="15.75" customHeight="1" x14ac:dyDescent="0.25">
      <c r="A51" s="92"/>
      <c r="B51" s="34"/>
      <c r="C51" s="119"/>
      <c r="D51" s="92"/>
      <c r="E51" s="148"/>
      <c r="F51" s="122"/>
    </row>
    <row r="52" spans="1:6" s="109" customFormat="1" ht="15.75" customHeight="1" x14ac:dyDescent="0.25">
      <c r="A52" s="92"/>
      <c r="B52" s="34"/>
      <c r="C52" s="119"/>
      <c r="D52" s="92"/>
      <c r="E52" s="148"/>
      <c r="F52" s="122"/>
    </row>
    <row r="53" spans="1:6" s="109" customFormat="1" ht="15.75" customHeight="1" x14ac:dyDescent="0.25">
      <c r="A53" s="92"/>
      <c r="B53" s="34"/>
      <c r="C53" s="119"/>
      <c r="D53" s="92"/>
      <c r="E53" s="148"/>
      <c r="F53" s="122"/>
    </row>
    <row r="54" spans="1:6" s="109" customFormat="1" ht="15.75" customHeight="1" x14ac:dyDescent="0.25">
      <c r="A54" s="92"/>
      <c r="B54" s="34"/>
      <c r="C54" s="119"/>
      <c r="D54" s="92"/>
      <c r="E54" s="148"/>
      <c r="F54" s="122"/>
    </row>
    <row r="55" spans="1:6" s="109" customFormat="1" ht="15.75" customHeight="1" x14ac:dyDescent="0.25">
      <c r="A55" s="92"/>
      <c r="B55" s="145"/>
      <c r="C55" s="119"/>
      <c r="D55" s="92"/>
      <c r="E55" s="148"/>
      <c r="F55" s="122"/>
    </row>
    <row r="56" spans="1:6" s="109" customFormat="1" ht="15.75" customHeight="1" x14ac:dyDescent="0.25">
      <c r="A56" s="92"/>
      <c r="B56" s="152"/>
      <c r="C56" s="119"/>
      <c r="D56" s="92"/>
      <c r="E56" s="148"/>
      <c r="F56" s="122"/>
    </row>
    <row r="57" spans="1:6" s="109" customFormat="1" x14ac:dyDescent="0.25">
      <c r="A57" s="47">
        <v>8</v>
      </c>
      <c r="B57" s="45" t="s">
        <v>683</v>
      </c>
      <c r="C57" s="113" t="s">
        <v>256</v>
      </c>
      <c r="D57" s="47" t="s">
        <v>11</v>
      </c>
      <c r="E57" s="48"/>
      <c r="F57" s="122"/>
    </row>
    <row r="58" spans="1:6" s="109" customFormat="1" ht="24.75" customHeight="1" x14ac:dyDescent="0.25">
      <c r="A58" s="47">
        <v>9</v>
      </c>
      <c r="B58" s="45" t="s">
        <v>1644</v>
      </c>
      <c r="C58" s="113" t="s">
        <v>378</v>
      </c>
      <c r="D58" s="47" t="s">
        <v>11</v>
      </c>
      <c r="E58" s="48"/>
      <c r="F58" s="122"/>
    </row>
    <row r="59" spans="1:6" s="109" customFormat="1" ht="37.5" x14ac:dyDescent="0.25">
      <c r="A59" s="47">
        <v>10</v>
      </c>
      <c r="B59" s="45" t="s">
        <v>682</v>
      </c>
      <c r="C59" s="113" t="s">
        <v>641</v>
      </c>
      <c r="D59" s="47" t="s">
        <v>11</v>
      </c>
      <c r="E59" s="48"/>
      <c r="F59" s="122"/>
    </row>
    <row r="60" spans="1:6" s="109" customFormat="1" ht="37.5" x14ac:dyDescent="0.25">
      <c r="A60" s="47">
        <v>11</v>
      </c>
      <c r="B60" s="45" t="s">
        <v>669</v>
      </c>
      <c r="C60" s="113" t="s">
        <v>670</v>
      </c>
      <c r="D60" s="47" t="s">
        <v>11</v>
      </c>
      <c r="E60" s="48"/>
      <c r="F60" s="122"/>
    </row>
    <row r="61" spans="1:6" s="109" customFormat="1" ht="24.75" customHeight="1" x14ac:dyDescent="0.25">
      <c r="A61" s="47">
        <v>12</v>
      </c>
      <c r="B61" s="45" t="s">
        <v>1645</v>
      </c>
      <c r="C61" s="113" t="s">
        <v>670</v>
      </c>
      <c r="D61" s="47" t="s">
        <v>11</v>
      </c>
      <c r="E61" s="48"/>
      <c r="F61" s="122"/>
    </row>
    <row r="62" spans="1:6" s="109" customFormat="1" ht="25" x14ac:dyDescent="0.25">
      <c r="A62" s="47">
        <v>13</v>
      </c>
      <c r="B62" s="45" t="s">
        <v>703</v>
      </c>
      <c r="C62" s="113" t="s">
        <v>671</v>
      </c>
      <c r="D62" s="47" t="s">
        <v>11</v>
      </c>
      <c r="E62" s="48"/>
      <c r="F62" s="122"/>
    </row>
    <row r="63" spans="1:6" s="109" customFormat="1" x14ac:dyDescent="0.25">
      <c r="A63" s="248" t="s">
        <v>672</v>
      </c>
      <c r="B63" s="248"/>
      <c r="C63" s="248"/>
      <c r="D63" s="47"/>
      <c r="E63" s="48"/>
      <c r="F63" s="122"/>
    </row>
    <row r="64" spans="1:6" s="109" customFormat="1" ht="25" x14ac:dyDescent="0.25">
      <c r="A64" s="47">
        <v>14</v>
      </c>
      <c r="B64" s="45" t="s">
        <v>704</v>
      </c>
      <c r="C64" s="113" t="s">
        <v>673</v>
      </c>
      <c r="D64" s="47" t="s">
        <v>13</v>
      </c>
      <c r="E64" s="48"/>
      <c r="F64" s="122"/>
    </row>
    <row r="65" spans="1:6" s="109" customFormat="1" ht="37.5" x14ac:dyDescent="0.25">
      <c r="A65" s="47">
        <v>15</v>
      </c>
      <c r="B65" s="45" t="s">
        <v>1646</v>
      </c>
      <c r="C65" s="113" t="s">
        <v>673</v>
      </c>
      <c r="D65" s="47" t="s">
        <v>13</v>
      </c>
      <c r="E65" s="48"/>
      <c r="F65" s="122"/>
    </row>
    <row r="66" spans="1:6" s="109" customFormat="1" ht="37.5" x14ac:dyDescent="0.25">
      <c r="A66" s="47">
        <v>16</v>
      </c>
      <c r="B66" s="45" t="s">
        <v>1647</v>
      </c>
      <c r="C66" s="113" t="s">
        <v>673</v>
      </c>
      <c r="D66" s="47" t="s">
        <v>13</v>
      </c>
      <c r="E66" s="48"/>
      <c r="F66" s="122"/>
    </row>
    <row r="67" spans="1:6" s="109" customFormat="1" ht="25" x14ac:dyDescent="0.25">
      <c r="A67" s="47">
        <v>17</v>
      </c>
      <c r="B67" s="117" t="s">
        <v>705</v>
      </c>
      <c r="C67" s="113" t="s">
        <v>673</v>
      </c>
      <c r="D67" s="47" t="s">
        <v>13</v>
      </c>
      <c r="E67" s="48"/>
      <c r="F67" s="122"/>
    </row>
    <row r="68" spans="1:6" s="109" customFormat="1" ht="25" x14ac:dyDescent="0.25">
      <c r="A68" s="47">
        <v>18</v>
      </c>
      <c r="B68" s="117" t="s">
        <v>706</v>
      </c>
      <c r="C68" s="113" t="s">
        <v>673</v>
      </c>
      <c r="D68" s="47" t="s">
        <v>13</v>
      </c>
      <c r="E68" s="48"/>
      <c r="F68" s="122"/>
    </row>
    <row r="69" spans="1:6" s="109" customFormat="1" ht="66" customHeight="1" x14ac:dyDescent="0.25">
      <c r="A69" s="47">
        <v>19</v>
      </c>
      <c r="B69" s="45" t="s">
        <v>1648</v>
      </c>
      <c r="C69" s="113" t="s">
        <v>674</v>
      </c>
      <c r="D69" s="47" t="s">
        <v>13</v>
      </c>
      <c r="E69" s="48"/>
      <c r="F69" s="122"/>
    </row>
    <row r="70" spans="1:6" s="109" customFormat="1" ht="25.5" customHeight="1" x14ac:dyDescent="0.25">
      <c r="A70" s="47">
        <v>20</v>
      </c>
      <c r="B70" s="45" t="s">
        <v>1649</v>
      </c>
      <c r="C70" s="113" t="s">
        <v>677</v>
      </c>
      <c r="D70" s="47" t="s">
        <v>13</v>
      </c>
      <c r="E70" s="48"/>
      <c r="F70" s="122"/>
    </row>
    <row r="71" spans="1:6" s="109" customFormat="1" ht="25" x14ac:dyDescent="0.25">
      <c r="A71" s="47">
        <v>21</v>
      </c>
      <c r="B71" s="45" t="s">
        <v>707</v>
      </c>
      <c r="C71" s="113" t="s">
        <v>675</v>
      </c>
      <c r="D71" s="47" t="s">
        <v>13</v>
      </c>
      <c r="E71" s="48"/>
      <c r="F71" s="122"/>
    </row>
    <row r="72" spans="1:6" s="109" customFormat="1" ht="25" x14ac:dyDescent="0.25">
      <c r="A72" s="47">
        <v>22</v>
      </c>
      <c r="B72" s="45" t="s">
        <v>708</v>
      </c>
      <c r="C72" s="113" t="s">
        <v>676</v>
      </c>
      <c r="D72" s="47" t="s">
        <v>13</v>
      </c>
      <c r="E72" s="48"/>
      <c r="F72" s="122"/>
    </row>
    <row r="73" spans="1:6" s="109" customFormat="1" ht="37.5" x14ac:dyDescent="0.25">
      <c r="A73" s="47">
        <v>23</v>
      </c>
      <c r="B73" s="45" t="s">
        <v>709</v>
      </c>
      <c r="C73" s="113" t="s">
        <v>676</v>
      </c>
      <c r="D73" s="47" t="s">
        <v>13</v>
      </c>
      <c r="E73" s="48"/>
      <c r="F73" s="122"/>
    </row>
    <row r="74" spans="1:6" s="109" customFormat="1" x14ac:dyDescent="0.25">
      <c r="A74" s="153" t="s">
        <v>678</v>
      </c>
      <c r="B74" s="141"/>
      <c r="C74" s="113"/>
      <c r="D74" s="47"/>
      <c r="E74" s="48"/>
      <c r="F74" s="122"/>
    </row>
    <row r="75" spans="1:6" s="109" customFormat="1" ht="25" x14ac:dyDescent="0.25">
      <c r="A75" s="47">
        <v>24</v>
      </c>
      <c r="B75" s="117" t="s">
        <v>1650</v>
      </c>
      <c r="C75" s="113" t="s">
        <v>679</v>
      </c>
      <c r="D75" s="47" t="s">
        <v>13</v>
      </c>
      <c r="E75" s="48"/>
      <c r="F75" s="122"/>
    </row>
    <row r="76" spans="1:6" s="109" customFormat="1" ht="37.5" x14ac:dyDescent="0.25">
      <c r="A76" s="47">
        <v>25</v>
      </c>
      <c r="B76" s="45" t="s">
        <v>710</v>
      </c>
      <c r="C76" s="113" t="s">
        <v>679</v>
      </c>
      <c r="D76" s="47" t="s">
        <v>13</v>
      </c>
      <c r="E76" s="48"/>
      <c r="F76" s="122"/>
    </row>
    <row r="77" spans="1:6" s="109" customFormat="1" ht="25" x14ac:dyDescent="0.25">
      <c r="A77" s="47">
        <v>26</v>
      </c>
      <c r="B77" s="45" t="s">
        <v>711</v>
      </c>
      <c r="C77" s="113" t="s">
        <v>679</v>
      </c>
      <c r="D77" s="47" t="s">
        <v>13</v>
      </c>
      <c r="E77" s="48"/>
      <c r="F77" s="122"/>
    </row>
    <row r="78" spans="1:6" s="109" customFormat="1" ht="25" x14ac:dyDescent="0.25">
      <c r="A78" s="47">
        <v>27</v>
      </c>
      <c r="B78" s="45" t="s">
        <v>712</v>
      </c>
      <c r="C78" s="113" t="s">
        <v>679</v>
      </c>
      <c r="D78" s="47" t="s">
        <v>13</v>
      </c>
      <c r="E78" s="48"/>
      <c r="F78" s="122"/>
    </row>
    <row r="79" spans="1:6" s="109" customFormat="1" ht="25.5" customHeight="1" x14ac:dyDescent="0.25">
      <c r="A79" s="47">
        <v>28</v>
      </c>
      <c r="B79" s="45" t="s">
        <v>1651</v>
      </c>
      <c r="C79" s="113" t="s">
        <v>680</v>
      </c>
      <c r="D79" s="47" t="s">
        <v>13</v>
      </c>
      <c r="E79" s="48"/>
      <c r="F79" s="122"/>
    </row>
    <row r="80" spans="1:6" s="109" customFormat="1" ht="25" x14ac:dyDescent="0.25">
      <c r="A80" s="47">
        <v>29</v>
      </c>
      <c r="B80" s="45" t="s">
        <v>990</v>
      </c>
      <c r="C80" s="113" t="s">
        <v>681</v>
      </c>
      <c r="D80" s="47" t="s">
        <v>13</v>
      </c>
      <c r="E80" s="48"/>
      <c r="F80" s="122"/>
    </row>
    <row r="81" spans="1:6" ht="15.75" customHeight="1" x14ac:dyDescent="0.3">
      <c r="A81" s="40"/>
      <c r="B81" s="41"/>
      <c r="C81" s="17"/>
      <c r="D81" s="2"/>
      <c r="E81" s="2"/>
      <c r="F81" s="26"/>
    </row>
    <row r="82" spans="1:6" ht="30.75" customHeight="1" x14ac:dyDescent="0.25">
      <c r="A82" s="220" t="s">
        <v>1671</v>
      </c>
      <c r="B82" s="220"/>
      <c r="C82" s="220"/>
      <c r="D82" s="220"/>
      <c r="E82" s="220"/>
      <c r="F82" s="4"/>
    </row>
    <row r="83" spans="1:6" x14ac:dyDescent="0.25">
      <c r="A83" s="216"/>
      <c r="B83" s="216"/>
      <c r="C83" s="19"/>
      <c r="D83" s="20"/>
      <c r="E83" s="4"/>
      <c r="F83" s="4"/>
    </row>
    <row r="84" spans="1:6" s="109" customFormat="1" ht="25" x14ac:dyDescent="0.25">
      <c r="A84" s="105">
        <v>30</v>
      </c>
      <c r="B84" s="100" t="s">
        <v>1247</v>
      </c>
      <c r="C84" s="112" t="s">
        <v>255</v>
      </c>
      <c r="D84" s="47" t="s">
        <v>13</v>
      </c>
      <c r="E84" s="48"/>
      <c r="F84" s="110"/>
    </row>
    <row r="85" spans="1:6" s="109" customFormat="1" ht="37.5" x14ac:dyDescent="0.25">
      <c r="A85" s="105">
        <v>31</v>
      </c>
      <c r="B85" s="100" t="s">
        <v>1652</v>
      </c>
      <c r="C85" s="112" t="s">
        <v>255</v>
      </c>
      <c r="D85" s="47" t="s">
        <v>13</v>
      </c>
      <c r="E85" s="48"/>
      <c r="F85" s="110"/>
    </row>
    <row r="86" spans="1:6" s="109" customFormat="1" ht="37.5" x14ac:dyDescent="0.25">
      <c r="A86" s="105">
        <v>32</v>
      </c>
      <c r="B86" s="100" t="s">
        <v>989</v>
      </c>
      <c r="C86" s="112" t="s">
        <v>666</v>
      </c>
      <c r="D86" s="47" t="s">
        <v>13</v>
      </c>
      <c r="E86" s="48"/>
      <c r="F86" s="110"/>
    </row>
    <row r="87" spans="1:6" s="109" customFormat="1" ht="25" x14ac:dyDescent="0.25">
      <c r="A87" s="105">
        <v>33</v>
      </c>
      <c r="B87" s="100" t="s">
        <v>1653</v>
      </c>
      <c r="C87" s="112" t="s">
        <v>194</v>
      </c>
      <c r="D87" s="47" t="s">
        <v>13</v>
      </c>
      <c r="E87" s="48"/>
      <c r="F87" s="110"/>
    </row>
    <row r="88" spans="1:6" s="109" customFormat="1" ht="25" x14ac:dyDescent="0.25">
      <c r="A88" s="105">
        <v>34</v>
      </c>
      <c r="B88" s="100" t="s">
        <v>1248</v>
      </c>
      <c r="C88" s="112" t="s">
        <v>195</v>
      </c>
      <c r="D88" s="47" t="s">
        <v>13</v>
      </c>
      <c r="E88" s="48"/>
      <c r="F88" s="110"/>
    </row>
    <row r="89" spans="1:6" s="109" customFormat="1" x14ac:dyDescent="0.25">
      <c r="A89" s="105">
        <v>35</v>
      </c>
      <c r="B89" s="100" t="s">
        <v>1249</v>
      </c>
      <c r="C89" s="112" t="s">
        <v>195</v>
      </c>
      <c r="D89" s="47" t="s">
        <v>13</v>
      </c>
      <c r="E89" s="48"/>
      <c r="F89" s="110"/>
    </row>
    <row r="90" spans="1:6" s="109" customFormat="1" ht="50" x14ac:dyDescent="0.25">
      <c r="A90" s="105">
        <v>36</v>
      </c>
      <c r="B90" s="100" t="s">
        <v>1250</v>
      </c>
      <c r="C90" s="112" t="s">
        <v>196</v>
      </c>
      <c r="D90" s="47" t="s">
        <v>13</v>
      </c>
      <c r="E90" s="48"/>
      <c r="F90" s="110"/>
    </row>
    <row r="92" spans="1:6" x14ac:dyDescent="0.3">
      <c r="A92" s="216" t="s">
        <v>8</v>
      </c>
      <c r="B92" s="216"/>
      <c r="C92" s="17"/>
      <c r="D92" s="18"/>
      <c r="E92" s="4"/>
    </row>
    <row r="93" spans="1:6" x14ac:dyDescent="0.25">
      <c r="A93" s="214"/>
      <c r="B93" s="214"/>
      <c r="C93" s="214"/>
      <c r="D93" s="214"/>
      <c r="E93" s="214"/>
    </row>
    <row r="94" spans="1:6" x14ac:dyDescent="0.25">
      <c r="A94" s="217"/>
      <c r="B94" s="218"/>
      <c r="C94" s="218"/>
      <c r="D94" s="218"/>
      <c r="E94" s="219"/>
    </row>
    <row r="95" spans="1:6" x14ac:dyDescent="0.25">
      <c r="A95" s="217"/>
      <c r="B95" s="218"/>
      <c r="C95" s="218"/>
      <c r="D95" s="218"/>
      <c r="E95" s="219"/>
    </row>
  </sheetData>
  <sheetProtection algorithmName="SHA-512" hashValue="pLHEnVM7GtGlW0UQP+9j6T1kkLdLBNBXlTwXRzot8FVWh0QK34sf7PwVLO76qq/2CjgDUpVB73yZgSGkzkOBsg==" saltValue="TnAYsSzWnl91CKyo0jSrTw==" spinCount="100000" sheet="1" objects="1" scenarios="1" selectLockedCells="1"/>
  <mergeCells count="16">
    <mergeCell ref="A6:E6"/>
    <mergeCell ref="A82:E82"/>
    <mergeCell ref="C7:D7"/>
    <mergeCell ref="E7:E8"/>
    <mergeCell ref="C8:D8"/>
    <mergeCell ref="A5:E5"/>
    <mergeCell ref="A1:E1"/>
    <mergeCell ref="A2:E2"/>
    <mergeCell ref="A3:E3"/>
    <mergeCell ref="A4:E4"/>
    <mergeCell ref="A92:B92"/>
    <mergeCell ref="A93:E93"/>
    <mergeCell ref="A94:E94"/>
    <mergeCell ref="A95:E95"/>
    <mergeCell ref="A63:C63"/>
    <mergeCell ref="A83:B83"/>
  </mergeCells>
  <dataValidations disablePrompts="1" count="4">
    <dataValidation type="list" allowBlank="1" showInputMessage="1" showErrorMessage="1" sqref="E64:E80" xr:uid="{6D268092-A301-4577-8D0D-43FCF6A9A003}">
      <formula1>"Yes, NA, Rpt"</formula1>
    </dataValidation>
    <dataValidation type="list" allowBlank="1" showInputMessage="1" showErrorMessage="1" sqref="E84:E90" xr:uid="{624B6BA3-1523-46CA-AB12-275F0E448499}">
      <formula1>"Yes,Rpt,NA"</formula1>
    </dataValidation>
    <dataValidation type="list" allowBlank="1" showInputMessage="1" showErrorMessage="1" sqref="E13" xr:uid="{DB82B5BB-B56A-4B6E-9542-CD406BB5B939}">
      <formula1>"NP,P,S,SP"</formula1>
    </dataValidation>
    <dataValidation type="list" allowBlank="1" showInputMessage="1" showErrorMessage="1" sqref="E57:E62" xr:uid="{9E6A4403-6C10-4266-BB07-3DB4889ED411}">
      <formula1>"Yes,Rpt"</formula1>
    </dataValidation>
  </dataValidations>
  <printOptions horizontalCentered="1"/>
  <pageMargins left="0.59055118110236227" right="0.59055118110236227" top="0.59055118110236227" bottom="0.78740157480314965" header="0.31496062992125984" footer="0.31496062992125984"/>
  <pageSetup fitToHeight="3" orientation="portrait" blackAndWhite="1" r:id="rId1"/>
  <headerFooter scaleWithDoc="0" alignWithMargins="0">
    <oddFooter>&amp;L&amp;"-,Standard"&amp;9compliant: Yes or √ 
IMCI Checklist EN ISO 16180:2018 en210301&amp;C&amp;"Calibri,Standard"&amp;9not applicable: NA  
   &amp;R&amp;"Calibri,Standard"&amp;9follow up on variation report: Rpt or X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627" r:id="rId4" name="Check Box 3">
              <controlPr defaultSize="0" autoFill="0" autoLine="0" autoPict="0">
                <anchor moveWithCells="1">
                  <from>
                    <xdr:col>1</xdr:col>
                    <xdr:colOff>241300</xdr:colOff>
                    <xdr:row>17</xdr:row>
                    <xdr:rowOff>190500</xdr:rowOff>
                  </from>
                  <to>
                    <xdr:col>1</xdr:col>
                    <xdr:colOff>1390650</xdr:colOff>
                    <xdr:row>18</xdr:row>
                    <xdr:rowOff>190500</xdr:rowOff>
                  </to>
                </anchor>
              </controlPr>
            </control>
          </mc:Choice>
        </mc:AlternateContent>
        <mc:AlternateContent xmlns:mc="http://schemas.openxmlformats.org/markup-compatibility/2006">
          <mc:Choice Requires="x14">
            <control shapeId="26628" r:id="rId5" name="Check Box 4">
              <controlPr defaultSize="0" autoFill="0" autoLine="0" autoPict="0">
                <anchor moveWithCells="1">
                  <from>
                    <xdr:col>1</xdr:col>
                    <xdr:colOff>1555750</xdr:colOff>
                    <xdr:row>18</xdr:row>
                    <xdr:rowOff>0</xdr:rowOff>
                  </from>
                  <to>
                    <xdr:col>1</xdr:col>
                    <xdr:colOff>1993900</xdr:colOff>
                    <xdr:row>19</xdr:row>
                    <xdr:rowOff>0</xdr:rowOff>
                  </to>
                </anchor>
              </controlPr>
            </control>
          </mc:Choice>
        </mc:AlternateContent>
        <mc:AlternateContent xmlns:mc="http://schemas.openxmlformats.org/markup-compatibility/2006">
          <mc:Choice Requires="x14">
            <control shapeId="26629" r:id="rId6" name="Check Box 5">
              <controlPr defaultSize="0" autoFill="0" autoLine="0" autoPict="0">
                <anchor moveWithCells="1">
                  <from>
                    <xdr:col>1</xdr:col>
                    <xdr:colOff>2870200</xdr:colOff>
                    <xdr:row>17</xdr:row>
                    <xdr:rowOff>190500</xdr:rowOff>
                  </from>
                  <to>
                    <xdr:col>2</xdr:col>
                    <xdr:colOff>0</xdr:colOff>
                    <xdr:row>18</xdr:row>
                    <xdr:rowOff>190500</xdr:rowOff>
                  </to>
                </anchor>
              </controlPr>
            </control>
          </mc:Choice>
        </mc:AlternateContent>
        <mc:AlternateContent xmlns:mc="http://schemas.openxmlformats.org/markup-compatibility/2006">
          <mc:Choice Requires="x14">
            <control shapeId="26630" r:id="rId7" name="Check Box 6">
              <controlPr defaultSize="0" autoFill="0" autoLine="0" autoPict="0">
                <anchor moveWithCells="1">
                  <from>
                    <xdr:col>1</xdr:col>
                    <xdr:colOff>228600</xdr:colOff>
                    <xdr:row>23</xdr:row>
                    <xdr:rowOff>190500</xdr:rowOff>
                  </from>
                  <to>
                    <xdr:col>1</xdr:col>
                    <xdr:colOff>1384300</xdr:colOff>
                    <xdr:row>24</xdr:row>
                    <xdr:rowOff>190500</xdr:rowOff>
                  </to>
                </anchor>
              </controlPr>
            </control>
          </mc:Choice>
        </mc:AlternateContent>
        <mc:AlternateContent xmlns:mc="http://schemas.openxmlformats.org/markup-compatibility/2006">
          <mc:Choice Requires="x14">
            <control shapeId="26632" r:id="rId8" name="Check Box 8">
              <controlPr defaultSize="0" autoFill="0" autoLine="0" autoPict="0">
                <anchor moveWithCells="1">
                  <from>
                    <xdr:col>1</xdr:col>
                    <xdr:colOff>2584450</xdr:colOff>
                    <xdr:row>24</xdr:row>
                    <xdr:rowOff>31750</xdr:rowOff>
                  </from>
                  <to>
                    <xdr:col>1</xdr:col>
                    <xdr:colOff>3162300</xdr:colOff>
                    <xdr:row>24</xdr:row>
                    <xdr:rowOff>152400</xdr:rowOff>
                  </to>
                </anchor>
              </controlPr>
            </control>
          </mc:Choice>
        </mc:AlternateContent>
        <mc:AlternateContent xmlns:mc="http://schemas.openxmlformats.org/markup-compatibility/2006">
          <mc:Choice Requires="x14">
            <control shapeId="26633" r:id="rId9" name="Check Box 9">
              <controlPr defaultSize="0" autoFill="0" autoLine="0" autoPict="0">
                <anchor moveWithCells="1">
                  <from>
                    <xdr:col>1</xdr:col>
                    <xdr:colOff>488950</xdr:colOff>
                    <xdr:row>30</xdr:row>
                    <xdr:rowOff>184150</xdr:rowOff>
                  </from>
                  <to>
                    <xdr:col>1</xdr:col>
                    <xdr:colOff>1638300</xdr:colOff>
                    <xdr:row>31</xdr:row>
                    <xdr:rowOff>184150</xdr:rowOff>
                  </to>
                </anchor>
              </controlPr>
            </control>
          </mc:Choice>
        </mc:AlternateContent>
        <mc:AlternateContent xmlns:mc="http://schemas.openxmlformats.org/markup-compatibility/2006">
          <mc:Choice Requires="x14">
            <control shapeId="26634" r:id="rId10" name="Check Box 10">
              <controlPr defaultSize="0" autoFill="0" autoLine="0" autoPict="0">
                <anchor moveWithCells="1">
                  <from>
                    <xdr:col>1</xdr:col>
                    <xdr:colOff>2508250</xdr:colOff>
                    <xdr:row>31</xdr:row>
                    <xdr:rowOff>0</xdr:rowOff>
                  </from>
                  <to>
                    <xdr:col>1</xdr:col>
                    <xdr:colOff>3086100</xdr:colOff>
                    <xdr:row>32</xdr:row>
                    <xdr:rowOff>0</xdr:rowOff>
                  </to>
                </anchor>
              </controlPr>
            </control>
          </mc:Choice>
        </mc:AlternateContent>
        <mc:AlternateContent xmlns:mc="http://schemas.openxmlformats.org/markup-compatibility/2006">
          <mc:Choice Requires="x14">
            <control shapeId="26635" r:id="rId11" name="Check Box 11">
              <controlPr defaultSize="0" autoFill="0" autoLine="0" autoPict="0">
                <anchor moveWithCells="1">
                  <from>
                    <xdr:col>1</xdr:col>
                    <xdr:colOff>488950</xdr:colOff>
                    <xdr:row>38</xdr:row>
                    <xdr:rowOff>31750</xdr:rowOff>
                  </from>
                  <to>
                    <xdr:col>1</xdr:col>
                    <xdr:colOff>1638300</xdr:colOff>
                    <xdr:row>39</xdr:row>
                    <xdr:rowOff>0</xdr:rowOff>
                  </to>
                </anchor>
              </controlPr>
            </control>
          </mc:Choice>
        </mc:AlternateContent>
        <mc:AlternateContent xmlns:mc="http://schemas.openxmlformats.org/markup-compatibility/2006">
          <mc:Choice Requires="x14">
            <control shapeId="26636" r:id="rId12" name="Check Box 12">
              <controlPr defaultSize="0" autoFill="0" autoLine="0" autoPict="0">
                <anchor moveWithCells="1">
                  <from>
                    <xdr:col>1</xdr:col>
                    <xdr:colOff>2546350</xdr:colOff>
                    <xdr:row>38</xdr:row>
                    <xdr:rowOff>12700</xdr:rowOff>
                  </from>
                  <to>
                    <xdr:col>1</xdr:col>
                    <xdr:colOff>3124200</xdr:colOff>
                    <xdr:row>38</xdr:row>
                    <xdr:rowOff>209550</xdr:rowOff>
                  </to>
                </anchor>
              </controlPr>
            </control>
          </mc:Choice>
        </mc:AlternateContent>
        <mc:AlternateContent xmlns:mc="http://schemas.openxmlformats.org/markup-compatibility/2006">
          <mc:Choice Requires="x14">
            <control shapeId="26637" r:id="rId13" name="Check Box 13">
              <controlPr defaultSize="0" autoFill="0" autoLine="0" autoPict="0">
                <anchor moveWithCells="1">
                  <from>
                    <xdr:col>1</xdr:col>
                    <xdr:colOff>660400</xdr:colOff>
                    <xdr:row>47</xdr:row>
                    <xdr:rowOff>0</xdr:rowOff>
                  </from>
                  <to>
                    <xdr:col>1</xdr:col>
                    <xdr:colOff>1809750</xdr:colOff>
                    <xdr:row>48</xdr:row>
                    <xdr:rowOff>0</xdr:rowOff>
                  </to>
                </anchor>
              </controlPr>
            </control>
          </mc:Choice>
        </mc:AlternateContent>
        <mc:AlternateContent xmlns:mc="http://schemas.openxmlformats.org/markup-compatibility/2006">
          <mc:Choice Requires="x14">
            <control shapeId="26638" r:id="rId14" name="Check Box 14">
              <controlPr defaultSize="0" autoFill="0" autoLine="0" autoPict="0">
                <anchor moveWithCells="1">
                  <from>
                    <xdr:col>1</xdr:col>
                    <xdr:colOff>2660650</xdr:colOff>
                    <xdr:row>46</xdr:row>
                    <xdr:rowOff>190500</xdr:rowOff>
                  </from>
                  <to>
                    <xdr:col>1</xdr:col>
                    <xdr:colOff>3238500</xdr:colOff>
                    <xdr:row>47</xdr:row>
                    <xdr:rowOff>190500</xdr:rowOff>
                  </to>
                </anchor>
              </controlPr>
            </control>
          </mc:Choice>
        </mc:AlternateContent>
        <mc:AlternateContent xmlns:mc="http://schemas.openxmlformats.org/markup-compatibility/2006">
          <mc:Choice Requires="x14">
            <control shapeId="26639" r:id="rId15" name="Check Box 15">
              <controlPr defaultSize="0" autoFill="0" autoLine="0" autoPict="0">
                <anchor moveWithCells="1">
                  <from>
                    <xdr:col>1</xdr:col>
                    <xdr:colOff>660400</xdr:colOff>
                    <xdr:row>54</xdr:row>
                    <xdr:rowOff>0</xdr:rowOff>
                  </from>
                  <to>
                    <xdr:col>1</xdr:col>
                    <xdr:colOff>1809750</xdr:colOff>
                    <xdr:row>55</xdr:row>
                    <xdr:rowOff>0</xdr:rowOff>
                  </to>
                </anchor>
              </controlPr>
            </control>
          </mc:Choice>
        </mc:AlternateContent>
        <mc:AlternateContent xmlns:mc="http://schemas.openxmlformats.org/markup-compatibility/2006">
          <mc:Choice Requires="x14">
            <control shapeId="26640" r:id="rId16" name="Check Box 16">
              <controlPr defaultSize="0" autoFill="0" autoLine="0" autoPict="0">
                <anchor moveWithCells="1">
                  <from>
                    <xdr:col>1</xdr:col>
                    <xdr:colOff>2736850</xdr:colOff>
                    <xdr:row>54</xdr:row>
                    <xdr:rowOff>12700</xdr:rowOff>
                  </from>
                  <to>
                    <xdr:col>1</xdr:col>
                    <xdr:colOff>3314700</xdr:colOff>
                    <xdr:row>55</xdr:row>
                    <xdr:rowOff>12700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46"/>
  <sheetViews>
    <sheetView zoomScaleNormal="100" zoomScaleSheetLayoutView="100" workbookViewId="0">
      <selection activeCell="E11" sqref="E11"/>
    </sheetView>
  </sheetViews>
  <sheetFormatPr baseColWidth="10" defaultColWidth="11.453125" defaultRowHeight="12.5" x14ac:dyDescent="0.25"/>
  <cols>
    <col min="1" max="1" width="4.26953125" style="2" customWidth="1"/>
    <col min="2" max="2" width="51.7265625" style="4" customWidth="1"/>
    <col min="3" max="3" width="7.7265625" style="28" customWidth="1"/>
    <col min="4" max="4" width="12.81640625" style="4" customWidth="1"/>
    <col min="5" max="5" width="8.54296875" style="3" customWidth="1"/>
    <col min="6" max="6" width="11.453125" style="3"/>
    <col min="7" max="16384" width="11.453125" style="4"/>
  </cols>
  <sheetData>
    <row r="1" spans="1:6" ht="76.5" customHeight="1" x14ac:dyDescent="0.25">
      <c r="A1" s="226"/>
      <c r="B1" s="226"/>
      <c r="C1" s="226"/>
      <c r="D1" s="226"/>
      <c r="E1" s="226"/>
    </row>
    <row r="2" spans="1:6" ht="15" customHeight="1" x14ac:dyDescent="0.25">
      <c r="A2" s="226"/>
      <c r="B2" s="226"/>
      <c r="C2" s="226"/>
      <c r="D2" s="226"/>
      <c r="E2" s="226"/>
    </row>
    <row r="3" spans="1:6" ht="15" customHeight="1" x14ac:dyDescent="0.25">
      <c r="A3" s="225" t="s">
        <v>1305</v>
      </c>
      <c r="B3" s="225"/>
      <c r="C3" s="225"/>
      <c r="D3" s="225"/>
      <c r="E3" s="225"/>
    </row>
    <row r="4" spans="1:6" ht="15" customHeight="1" x14ac:dyDescent="0.25">
      <c r="A4" s="237" t="s">
        <v>764</v>
      </c>
      <c r="B4" s="237"/>
      <c r="C4" s="237"/>
      <c r="D4" s="237"/>
      <c r="E4" s="237"/>
    </row>
    <row r="5" spans="1:6" ht="15.75" customHeight="1" x14ac:dyDescent="0.25">
      <c r="A5" s="225" t="s">
        <v>701</v>
      </c>
      <c r="B5" s="225"/>
      <c r="C5" s="225"/>
      <c r="D5" s="225"/>
      <c r="E5" s="225"/>
    </row>
    <row r="6" spans="1:6" ht="15" customHeight="1" x14ac:dyDescent="0.25">
      <c r="A6" s="227" t="s">
        <v>1784</v>
      </c>
      <c r="B6" s="227"/>
      <c r="C6" s="227"/>
      <c r="D6" s="227"/>
      <c r="E6" s="227"/>
    </row>
    <row r="7" spans="1:6" ht="18" customHeight="1" x14ac:dyDescent="0.25">
      <c r="B7" s="29" t="s">
        <v>0</v>
      </c>
      <c r="C7" s="224" t="str">
        <f>IF('IMCI Cover Sheet'!B4=0,"",'IMCI Cover Sheet'!B4)</f>
        <v/>
      </c>
      <c r="D7" s="224"/>
      <c r="E7" s="223"/>
    </row>
    <row r="8" spans="1:6" ht="18" customHeight="1" x14ac:dyDescent="0.25">
      <c r="B8" s="29" t="s">
        <v>9</v>
      </c>
      <c r="C8" s="224" t="str">
        <f>IF('IMCI Cover Sheet'!B10=0,"",'IMCI Cover Sheet'!B10)</f>
        <v/>
      </c>
      <c r="D8" s="224"/>
      <c r="E8" s="223"/>
    </row>
    <row r="9" spans="1:6" s="6" customFormat="1" ht="15" customHeight="1" x14ac:dyDescent="0.25">
      <c r="A9" s="5"/>
      <c r="C9" s="23"/>
      <c r="E9" s="3"/>
      <c r="F9" s="3"/>
    </row>
    <row r="10" spans="1:6" x14ac:dyDescent="0.3">
      <c r="A10" s="7" t="s">
        <v>10</v>
      </c>
      <c r="C10" s="24" t="s">
        <v>7</v>
      </c>
      <c r="D10" s="25" t="s">
        <v>6</v>
      </c>
      <c r="E10" s="25" t="s">
        <v>12</v>
      </c>
      <c r="F10" s="26"/>
    </row>
    <row r="11" spans="1:6" s="109" customFormat="1" x14ac:dyDescent="0.25">
      <c r="A11" s="10">
        <v>1</v>
      </c>
      <c r="B11" s="45" t="s">
        <v>700</v>
      </c>
      <c r="C11" s="139" t="s">
        <v>189</v>
      </c>
      <c r="D11" s="47" t="s">
        <v>190</v>
      </c>
      <c r="E11" s="48"/>
      <c r="F11" s="122"/>
    </row>
    <row r="12" spans="1:6" s="109" customFormat="1" x14ac:dyDescent="0.25">
      <c r="A12" s="10">
        <v>2</v>
      </c>
      <c r="B12" s="45" t="s">
        <v>193</v>
      </c>
      <c r="C12" s="123" t="s">
        <v>194</v>
      </c>
      <c r="D12" s="47" t="s">
        <v>11</v>
      </c>
      <c r="E12" s="48"/>
      <c r="F12" s="122"/>
    </row>
    <row r="13" spans="1:6" s="109" customFormat="1" ht="27.75" customHeight="1" x14ac:dyDescent="0.25">
      <c r="A13" s="10">
        <v>3</v>
      </c>
      <c r="B13" s="45" t="s">
        <v>1654</v>
      </c>
      <c r="C13" s="123" t="s">
        <v>195</v>
      </c>
      <c r="D13" s="47" t="s">
        <v>13</v>
      </c>
      <c r="E13" s="48"/>
      <c r="F13" s="122"/>
    </row>
    <row r="14" spans="1:6" s="109" customFormat="1" ht="37.5" x14ac:dyDescent="0.25">
      <c r="A14" s="10">
        <v>4</v>
      </c>
      <c r="B14" s="45" t="s">
        <v>1655</v>
      </c>
      <c r="C14" s="123" t="s">
        <v>197</v>
      </c>
      <c r="D14" s="47" t="s">
        <v>13</v>
      </c>
      <c r="E14" s="48"/>
      <c r="F14" s="122"/>
    </row>
    <row r="15" spans="1:6" s="109" customFormat="1" x14ac:dyDescent="0.25">
      <c r="A15" s="10">
        <v>5</v>
      </c>
      <c r="B15" s="45" t="s">
        <v>199</v>
      </c>
      <c r="C15" s="123" t="s">
        <v>200</v>
      </c>
      <c r="D15" s="47" t="s">
        <v>11</v>
      </c>
      <c r="E15" s="48"/>
      <c r="F15" s="122"/>
    </row>
    <row r="16" spans="1:6" s="109" customFormat="1" ht="27.75" customHeight="1" x14ac:dyDescent="0.25">
      <c r="A16" s="10">
        <v>6</v>
      </c>
      <c r="B16" s="45" t="s">
        <v>1656</v>
      </c>
      <c r="C16" s="123" t="s">
        <v>201</v>
      </c>
      <c r="D16" s="47" t="s">
        <v>13</v>
      </c>
      <c r="E16" s="48"/>
      <c r="F16" s="122"/>
    </row>
    <row r="17" spans="1:6" s="109" customFormat="1" x14ac:dyDescent="0.25">
      <c r="A17" s="10">
        <v>7</v>
      </c>
      <c r="B17" s="45" t="s">
        <v>202</v>
      </c>
      <c r="C17" s="123" t="s">
        <v>203</v>
      </c>
      <c r="D17" s="47" t="s">
        <v>13</v>
      </c>
      <c r="E17" s="48"/>
      <c r="F17" s="122"/>
    </row>
    <row r="18" spans="1:6" s="109" customFormat="1" ht="37.5" x14ac:dyDescent="0.25">
      <c r="A18" s="10">
        <v>8</v>
      </c>
      <c r="B18" s="45" t="s">
        <v>204</v>
      </c>
      <c r="C18" s="123" t="s">
        <v>205</v>
      </c>
      <c r="D18" s="47" t="s">
        <v>13</v>
      </c>
      <c r="E18" s="48"/>
      <c r="F18" s="122"/>
    </row>
    <row r="19" spans="1:6" s="109" customFormat="1" x14ac:dyDescent="0.25">
      <c r="A19" s="10">
        <v>9</v>
      </c>
      <c r="B19" s="45" t="s">
        <v>206</v>
      </c>
      <c r="C19" s="123" t="s">
        <v>207</v>
      </c>
      <c r="D19" s="47" t="s">
        <v>13</v>
      </c>
      <c r="E19" s="48"/>
      <c r="F19" s="122"/>
    </row>
    <row r="21" spans="1:6" ht="38.25" customHeight="1" x14ac:dyDescent="0.25">
      <c r="A21" s="220" t="s">
        <v>1671</v>
      </c>
      <c r="B21" s="220"/>
      <c r="C21" s="220"/>
      <c r="D21" s="220"/>
      <c r="E21" s="220"/>
      <c r="F21" s="4"/>
    </row>
    <row r="22" spans="1:6" x14ac:dyDescent="0.25">
      <c r="E22" s="4"/>
      <c r="F22" s="4"/>
    </row>
    <row r="23" spans="1:6" s="109" customFormat="1" ht="25" x14ac:dyDescent="0.25">
      <c r="A23" s="105">
        <v>10</v>
      </c>
      <c r="B23" s="100" t="s">
        <v>1251</v>
      </c>
      <c r="C23" s="112" t="s">
        <v>191</v>
      </c>
      <c r="D23" s="47" t="s">
        <v>11</v>
      </c>
      <c r="E23" s="48"/>
      <c r="F23" s="110"/>
    </row>
    <row r="24" spans="1:6" s="109" customFormat="1" ht="37.5" x14ac:dyDescent="0.25">
      <c r="A24" s="105">
        <v>11</v>
      </c>
      <c r="B24" s="100" t="s">
        <v>1667</v>
      </c>
      <c r="C24" s="112" t="s">
        <v>192</v>
      </c>
      <c r="D24" s="47" t="s">
        <v>11</v>
      </c>
      <c r="E24" s="48"/>
      <c r="F24" s="110"/>
    </row>
    <row r="25" spans="1:6" s="109" customFormat="1" ht="37.5" x14ac:dyDescent="0.25">
      <c r="A25" s="105">
        <v>12</v>
      </c>
      <c r="B25" s="100" t="s">
        <v>1657</v>
      </c>
      <c r="C25" s="112" t="s">
        <v>14</v>
      </c>
      <c r="D25" s="47" t="s">
        <v>13</v>
      </c>
      <c r="E25" s="48"/>
      <c r="F25" s="110"/>
    </row>
    <row r="26" spans="1:6" s="109" customFormat="1" ht="25" x14ac:dyDescent="0.25">
      <c r="A26" s="105">
        <v>13</v>
      </c>
      <c r="B26" s="100" t="s">
        <v>1252</v>
      </c>
      <c r="C26" s="112" t="s">
        <v>14</v>
      </c>
      <c r="D26" s="47" t="s">
        <v>13</v>
      </c>
      <c r="E26" s="48"/>
      <c r="F26" s="110"/>
    </row>
    <row r="27" spans="1:6" s="109" customFormat="1" ht="37.5" x14ac:dyDescent="0.25">
      <c r="A27" s="105">
        <v>14</v>
      </c>
      <c r="B27" s="100" t="s">
        <v>1253</v>
      </c>
      <c r="C27" s="112" t="s">
        <v>196</v>
      </c>
      <c r="D27" s="47" t="s">
        <v>13</v>
      </c>
      <c r="E27" s="48"/>
      <c r="F27" s="110"/>
    </row>
    <row r="28" spans="1:6" s="109" customFormat="1" ht="25" x14ac:dyDescent="0.25">
      <c r="A28" s="105">
        <v>15</v>
      </c>
      <c r="B28" s="100" t="s">
        <v>1254</v>
      </c>
      <c r="C28" s="112" t="s">
        <v>1255</v>
      </c>
      <c r="D28" s="47" t="s">
        <v>13</v>
      </c>
      <c r="E28" s="48"/>
      <c r="F28" s="110"/>
    </row>
    <row r="29" spans="1:6" s="109" customFormat="1" ht="25" x14ac:dyDescent="0.25">
      <c r="A29" s="105">
        <v>16</v>
      </c>
      <c r="B29" s="100" t="s">
        <v>1658</v>
      </c>
      <c r="C29" s="112" t="s">
        <v>198</v>
      </c>
      <c r="D29" s="47" t="s">
        <v>13</v>
      </c>
      <c r="E29" s="48"/>
      <c r="F29" s="110"/>
    </row>
    <row r="30" spans="1:6" s="109" customFormat="1" ht="37.5" x14ac:dyDescent="0.25">
      <c r="A30" s="105">
        <v>17</v>
      </c>
      <c r="B30" s="100" t="s">
        <v>1256</v>
      </c>
      <c r="C30" s="112" t="s">
        <v>1257</v>
      </c>
      <c r="D30" s="47" t="s">
        <v>11</v>
      </c>
      <c r="E30" s="48"/>
      <c r="F30" s="110"/>
    </row>
    <row r="31" spans="1:6" s="109" customFormat="1" ht="27" customHeight="1" x14ac:dyDescent="0.25">
      <c r="A31" s="105">
        <v>18</v>
      </c>
      <c r="B31" s="100" t="s">
        <v>1659</v>
      </c>
      <c r="C31" s="112" t="s">
        <v>1258</v>
      </c>
      <c r="D31" s="47" t="s">
        <v>11</v>
      </c>
      <c r="E31" s="48"/>
      <c r="F31" s="110"/>
    </row>
    <row r="32" spans="1:6" s="109" customFormat="1" ht="14.25" customHeight="1" x14ac:dyDescent="0.25">
      <c r="A32" s="10">
        <v>19</v>
      </c>
      <c r="B32" s="45" t="s">
        <v>1259</v>
      </c>
      <c r="C32" s="123" t="s">
        <v>1260</v>
      </c>
      <c r="D32" s="47" t="s">
        <v>13</v>
      </c>
      <c r="E32" s="48"/>
      <c r="F32" s="122"/>
    </row>
    <row r="33" spans="1:6" s="109" customFormat="1" ht="25" x14ac:dyDescent="0.25">
      <c r="A33" s="105">
        <v>20</v>
      </c>
      <c r="B33" s="100" t="s">
        <v>1660</v>
      </c>
      <c r="C33" s="112" t="s">
        <v>209</v>
      </c>
      <c r="D33" s="47" t="s">
        <v>13</v>
      </c>
      <c r="E33" s="48"/>
      <c r="F33" s="110"/>
    </row>
    <row r="34" spans="1:6" s="109" customFormat="1" ht="37.5" x14ac:dyDescent="0.25">
      <c r="A34" s="105">
        <v>21</v>
      </c>
      <c r="B34" s="100" t="s">
        <v>1661</v>
      </c>
      <c r="C34" s="112" t="s">
        <v>209</v>
      </c>
      <c r="D34" s="47" t="s">
        <v>13</v>
      </c>
      <c r="E34" s="48"/>
      <c r="F34" s="110"/>
    </row>
    <row r="35" spans="1:6" s="109" customFormat="1" ht="25" x14ac:dyDescent="0.25">
      <c r="A35" s="105">
        <v>22</v>
      </c>
      <c r="B35" s="100" t="s">
        <v>1662</v>
      </c>
      <c r="C35" s="112" t="s">
        <v>1105</v>
      </c>
      <c r="D35" s="47" t="s">
        <v>13</v>
      </c>
      <c r="E35" s="48"/>
      <c r="F35" s="110"/>
    </row>
    <row r="36" spans="1:6" s="109" customFormat="1" ht="25" x14ac:dyDescent="0.25">
      <c r="A36" s="105">
        <v>23</v>
      </c>
      <c r="B36" s="100" t="s">
        <v>1663</v>
      </c>
      <c r="C36" s="112" t="s">
        <v>120</v>
      </c>
      <c r="D36" s="47" t="s">
        <v>13</v>
      </c>
      <c r="E36" s="48"/>
      <c r="F36" s="110"/>
    </row>
    <row r="37" spans="1:6" s="109" customFormat="1" x14ac:dyDescent="0.25">
      <c r="A37" s="105">
        <v>24</v>
      </c>
      <c r="B37" s="100" t="s">
        <v>1261</v>
      </c>
      <c r="C37" s="112" t="s">
        <v>123</v>
      </c>
      <c r="D37" s="47" t="s">
        <v>13</v>
      </c>
      <c r="E37" s="48"/>
      <c r="F37" s="110"/>
    </row>
    <row r="38" spans="1:6" s="109" customFormat="1" ht="25" x14ac:dyDescent="0.25">
      <c r="A38" s="105">
        <v>25</v>
      </c>
      <c r="B38" s="100" t="s">
        <v>1664</v>
      </c>
      <c r="C38" s="112" t="s">
        <v>125</v>
      </c>
      <c r="D38" s="47" t="s">
        <v>13</v>
      </c>
      <c r="E38" s="48"/>
      <c r="F38" s="110"/>
    </row>
    <row r="39" spans="1:6" s="109" customFormat="1" ht="37.5" x14ac:dyDescent="0.25">
      <c r="A39" s="105">
        <v>26</v>
      </c>
      <c r="B39" s="100" t="s">
        <v>1665</v>
      </c>
      <c r="C39" s="112" t="s">
        <v>129</v>
      </c>
      <c r="D39" s="47" t="s">
        <v>13</v>
      </c>
      <c r="E39" s="48"/>
      <c r="F39" s="110"/>
    </row>
    <row r="40" spans="1:6" s="109" customFormat="1" ht="25" x14ac:dyDescent="0.25">
      <c r="A40" s="105">
        <v>27</v>
      </c>
      <c r="B40" s="100" t="s">
        <v>1262</v>
      </c>
      <c r="C40" s="112" t="s">
        <v>33</v>
      </c>
      <c r="D40" s="47" t="s">
        <v>13</v>
      </c>
      <c r="E40" s="48"/>
      <c r="F40" s="110"/>
    </row>
    <row r="41" spans="1:6" s="109" customFormat="1" ht="25" x14ac:dyDescent="0.25">
      <c r="A41" s="105">
        <v>28</v>
      </c>
      <c r="B41" s="100" t="s">
        <v>1666</v>
      </c>
      <c r="C41" s="112" t="s">
        <v>34</v>
      </c>
      <c r="D41" s="47" t="s">
        <v>11</v>
      </c>
      <c r="E41" s="48"/>
      <c r="F41" s="110"/>
    </row>
    <row r="43" spans="1:6" x14ac:dyDescent="0.3">
      <c r="A43" s="216" t="s">
        <v>8</v>
      </c>
      <c r="B43" s="216"/>
      <c r="C43" s="17"/>
      <c r="D43" s="18"/>
      <c r="E43" s="4"/>
    </row>
    <row r="44" spans="1:6" x14ac:dyDescent="0.25">
      <c r="A44" s="214"/>
      <c r="B44" s="214"/>
      <c r="C44" s="214"/>
      <c r="D44" s="214"/>
      <c r="E44" s="214"/>
    </row>
    <row r="45" spans="1:6" x14ac:dyDescent="0.25">
      <c r="A45" s="217"/>
      <c r="B45" s="218"/>
      <c r="C45" s="218"/>
      <c r="D45" s="218"/>
      <c r="E45" s="219"/>
    </row>
    <row r="46" spans="1:6" x14ac:dyDescent="0.25">
      <c r="A46" s="217"/>
      <c r="B46" s="218"/>
      <c r="C46" s="218"/>
      <c r="D46" s="218"/>
      <c r="E46" s="219"/>
    </row>
  </sheetData>
  <sheetProtection algorithmName="SHA-512" hashValue="x5wRpNkNqIkcMpVFlOOQc3BsRG8kDfCHpR5ZGgv+m8mYwn93clqYWbVlLTPAC1A0i/s9pZW3pUFYcHSjHMBrdA==" saltValue="KKe4muOaMraws6VGuoZEAw==" spinCount="100000" sheet="1" objects="1" scenarios="1" selectLockedCells="1"/>
  <mergeCells count="14">
    <mergeCell ref="A43:B43"/>
    <mergeCell ref="A44:E44"/>
    <mergeCell ref="A45:E45"/>
    <mergeCell ref="A46:E46"/>
    <mergeCell ref="A1:E1"/>
    <mergeCell ref="A2:E2"/>
    <mergeCell ref="A3:E3"/>
    <mergeCell ref="A4:E4"/>
    <mergeCell ref="A5:E5"/>
    <mergeCell ref="A21:E21"/>
    <mergeCell ref="C7:D7"/>
    <mergeCell ref="E7:E8"/>
    <mergeCell ref="C8:D8"/>
    <mergeCell ref="A6:E6"/>
  </mergeCells>
  <dataValidations count="4">
    <dataValidation type="list" allowBlank="1" showInputMessage="1" showErrorMessage="1" sqref="E13:E14 E16:E19" xr:uid="{55FBE640-0493-4565-BDC1-03AAF28583BF}">
      <formula1>"Yes, NA, Rpt"</formula1>
    </dataValidation>
    <dataValidation type="list" allowBlank="1" showInputMessage="1" showErrorMessage="1" sqref="E11" xr:uid="{799DBB53-7356-48C1-A385-0ED5B0484C3D}">
      <formula1>"Petrol,Diesel"</formula1>
    </dataValidation>
    <dataValidation type="list" allowBlank="1" showInputMessage="1" showErrorMessage="1" sqref="E25:E29 E32:E40" xr:uid="{A2B8A80E-835A-4A2E-887C-B641D06A8003}">
      <formula1>"Yes,Rpt,NA"</formula1>
    </dataValidation>
    <dataValidation type="list" allowBlank="1" showInputMessage="1" showErrorMessage="1" sqref="E12 E15 E23:E24 E30:E31 E41" xr:uid="{C81D2812-48B0-4D1D-AFAD-8780C1E853A9}">
      <formula1>"Yes,Rpt"</formula1>
    </dataValidation>
  </dataValidations>
  <printOptions horizontalCentered="1"/>
  <pageMargins left="0.59055118110236227" right="0.59055118110236227" top="0.59055118110236227" bottom="0.78740157480314965" header="0.31496062992125984" footer="0.31496062992125984"/>
  <pageSetup orientation="portrait" blackAndWhite="1" r:id="rId1"/>
  <headerFooter scaleWithDoc="0" alignWithMargins="0">
    <oddFooter>&amp;L&amp;"-,Standard"&amp;9compliant: Yes or √   
IMCI Checklist EN ISO 25197:2018 en210301&amp;C&amp;"Calibri,Standard"&amp;9not applicable: NA 
      &amp;R&amp;"Calibri,Standard"&amp;9follow up on variation report: Rpt or X
Page &amp;P of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85"/>
  <sheetViews>
    <sheetView zoomScaleNormal="100" zoomScaleSheetLayoutView="100" workbookViewId="0">
      <selection activeCell="E11" sqref="E11"/>
    </sheetView>
  </sheetViews>
  <sheetFormatPr baseColWidth="10" defaultColWidth="11.453125" defaultRowHeight="12.5" x14ac:dyDescent="0.3"/>
  <cols>
    <col min="1" max="1" width="4.26953125" style="1" customWidth="1"/>
    <col min="2" max="2" width="51.7265625" style="1" customWidth="1"/>
    <col min="3" max="3" width="7.7265625" style="1" customWidth="1"/>
    <col min="4" max="5" width="10.7265625" style="1" customWidth="1"/>
    <col min="6" max="16384" width="11.453125" style="1"/>
  </cols>
  <sheetData>
    <row r="1" spans="1:6" ht="76.5" customHeight="1" x14ac:dyDescent="0.3">
      <c r="A1" s="226"/>
      <c r="B1" s="226"/>
      <c r="C1" s="226"/>
      <c r="D1" s="226"/>
      <c r="E1" s="226"/>
    </row>
    <row r="2" spans="1:6" ht="15" customHeight="1" x14ac:dyDescent="0.3">
      <c r="A2" s="226"/>
      <c r="B2" s="226"/>
      <c r="C2" s="226"/>
      <c r="D2" s="226"/>
      <c r="E2" s="226"/>
    </row>
    <row r="3" spans="1:6" ht="15" customHeight="1" x14ac:dyDescent="0.3">
      <c r="A3" s="225" t="s">
        <v>1305</v>
      </c>
      <c r="B3" s="225"/>
      <c r="C3" s="225"/>
      <c r="D3" s="225"/>
      <c r="E3" s="225"/>
    </row>
    <row r="4" spans="1:6" ht="15" customHeight="1" x14ac:dyDescent="0.3">
      <c r="A4" s="237" t="s">
        <v>699</v>
      </c>
      <c r="B4" s="237"/>
      <c r="C4" s="237"/>
      <c r="D4" s="237"/>
      <c r="E4" s="237"/>
    </row>
    <row r="5" spans="1:6" ht="15.75" customHeight="1" x14ac:dyDescent="0.3">
      <c r="A5" s="225" t="s">
        <v>698</v>
      </c>
      <c r="B5" s="225"/>
      <c r="C5" s="225"/>
      <c r="D5" s="225"/>
      <c r="E5" s="225"/>
    </row>
    <row r="6" spans="1:6" ht="15" customHeight="1" x14ac:dyDescent="0.3">
      <c r="A6" s="227" t="s">
        <v>1784</v>
      </c>
      <c r="B6" s="227"/>
      <c r="C6" s="227"/>
      <c r="D6" s="227"/>
      <c r="E6" s="227"/>
    </row>
    <row r="7" spans="1:6" s="4" customFormat="1" ht="18" customHeight="1" x14ac:dyDescent="0.25">
      <c r="A7" s="2"/>
      <c r="B7" s="22" t="s">
        <v>0</v>
      </c>
      <c r="C7" s="238" t="str">
        <f>IF('IMCI Cover Sheet'!B4=0,"",'IMCI Cover Sheet'!B4)</f>
        <v/>
      </c>
      <c r="D7" s="239"/>
      <c r="E7" s="223"/>
      <c r="F7" s="3"/>
    </row>
    <row r="8" spans="1:6" s="4" customFormat="1" ht="18" customHeight="1" x14ac:dyDescent="0.25">
      <c r="A8" s="2"/>
      <c r="B8" s="22" t="s">
        <v>9</v>
      </c>
      <c r="C8" s="238" t="str">
        <f>IF('IMCI Cover Sheet'!B10=0,"",'IMCI Cover Sheet'!B10)</f>
        <v/>
      </c>
      <c r="D8" s="239"/>
      <c r="E8" s="223"/>
      <c r="F8" s="3"/>
    </row>
    <row r="9" spans="1:6" x14ac:dyDescent="0.3">
      <c r="A9" s="5"/>
      <c r="B9" s="6"/>
      <c r="C9" s="6"/>
      <c r="D9" s="6"/>
      <c r="E9" s="3"/>
    </row>
    <row r="10" spans="1:6" x14ac:dyDescent="0.3">
      <c r="A10" s="7" t="s">
        <v>10</v>
      </c>
      <c r="B10" s="4"/>
      <c r="C10" s="7" t="s">
        <v>7</v>
      </c>
      <c r="D10" s="8" t="s">
        <v>6</v>
      </c>
      <c r="E10" s="8" t="s">
        <v>12</v>
      </c>
    </row>
    <row r="11" spans="1:6" ht="37.5" x14ac:dyDescent="0.3">
      <c r="A11" s="9">
        <v>1</v>
      </c>
      <c r="B11" s="45" t="s">
        <v>1677</v>
      </c>
      <c r="C11" s="113" t="s">
        <v>71</v>
      </c>
      <c r="D11" s="114" t="s">
        <v>11</v>
      </c>
      <c r="E11" s="48"/>
    </row>
    <row r="12" spans="1:6" ht="25" x14ac:dyDescent="0.3">
      <c r="A12" s="10">
        <f>A11+1</f>
        <v>2</v>
      </c>
      <c r="B12" s="45" t="s">
        <v>1678</v>
      </c>
      <c r="C12" s="113" t="s">
        <v>159</v>
      </c>
      <c r="D12" s="114" t="s">
        <v>11</v>
      </c>
      <c r="E12" s="48"/>
    </row>
    <row r="13" spans="1:6" ht="13" thickBot="1" x14ac:dyDescent="0.35">
      <c r="A13" s="21"/>
      <c r="B13" s="11"/>
      <c r="C13" s="12"/>
      <c r="D13" s="13"/>
      <c r="E13" s="14"/>
    </row>
    <row r="14" spans="1:6" s="4" customFormat="1" x14ac:dyDescent="0.3">
      <c r="A14" s="249" t="s">
        <v>185</v>
      </c>
      <c r="B14" s="250"/>
      <c r="C14" s="250"/>
      <c r="D14" s="250"/>
      <c r="E14" s="251"/>
      <c r="F14" s="15"/>
    </row>
    <row r="15" spans="1:6" s="4" customFormat="1" ht="36" customHeight="1" x14ac:dyDescent="0.3">
      <c r="A15" s="252" t="s">
        <v>1000</v>
      </c>
      <c r="B15" s="253"/>
      <c r="C15" s="253"/>
      <c r="D15" s="253"/>
      <c r="E15" s="254"/>
      <c r="F15" s="15"/>
    </row>
    <row r="16" spans="1:6" s="4" customFormat="1" x14ac:dyDescent="0.3">
      <c r="A16" s="263"/>
      <c r="B16" s="226"/>
      <c r="C16" s="226"/>
      <c r="D16" s="226"/>
      <c r="E16" s="264"/>
      <c r="F16" s="15"/>
    </row>
    <row r="17" spans="1:6" s="4" customFormat="1" x14ac:dyDescent="0.3">
      <c r="A17" s="258" t="s">
        <v>186</v>
      </c>
      <c r="B17" s="259"/>
      <c r="C17" s="259"/>
      <c r="D17" s="259"/>
      <c r="E17" s="260"/>
      <c r="F17" s="15"/>
    </row>
    <row r="18" spans="1:6" s="4" customFormat="1" x14ac:dyDescent="0.3">
      <c r="A18" s="252" t="s">
        <v>992</v>
      </c>
      <c r="B18" s="253"/>
      <c r="C18" s="253"/>
      <c r="D18" s="253"/>
      <c r="E18" s="254"/>
      <c r="F18" s="15"/>
    </row>
    <row r="19" spans="1:6" s="4" customFormat="1" x14ac:dyDescent="0.3">
      <c r="A19" s="252"/>
      <c r="B19" s="253"/>
      <c r="C19" s="253"/>
      <c r="D19" s="253"/>
      <c r="E19" s="254"/>
      <c r="F19" s="15"/>
    </row>
    <row r="20" spans="1:6" s="4" customFormat="1" x14ac:dyDescent="0.3">
      <c r="A20" s="261"/>
      <c r="B20" s="228"/>
      <c r="C20" s="228"/>
      <c r="D20" s="228"/>
      <c r="E20" s="262"/>
      <c r="F20" s="15"/>
    </row>
    <row r="21" spans="1:6" s="4" customFormat="1" x14ac:dyDescent="0.3">
      <c r="A21" s="258" t="s">
        <v>187</v>
      </c>
      <c r="B21" s="259"/>
      <c r="C21" s="259"/>
      <c r="D21" s="259"/>
      <c r="E21" s="260"/>
      <c r="F21" s="15"/>
    </row>
    <row r="22" spans="1:6" s="4" customFormat="1" ht="15" customHeight="1" x14ac:dyDescent="0.3">
      <c r="A22" s="252" t="s">
        <v>188</v>
      </c>
      <c r="B22" s="253"/>
      <c r="C22" s="253"/>
      <c r="D22" s="253"/>
      <c r="E22" s="254"/>
      <c r="F22" s="15"/>
    </row>
    <row r="23" spans="1:6" s="4" customFormat="1" x14ac:dyDescent="0.3">
      <c r="A23" s="252"/>
      <c r="B23" s="253"/>
      <c r="C23" s="253"/>
      <c r="D23" s="253"/>
      <c r="E23" s="254"/>
      <c r="F23" s="15"/>
    </row>
    <row r="24" spans="1:6" s="4" customFormat="1" ht="15" customHeight="1" x14ac:dyDescent="0.3">
      <c r="A24" s="252" t="s">
        <v>991</v>
      </c>
      <c r="B24" s="253"/>
      <c r="C24" s="253"/>
      <c r="D24" s="253"/>
      <c r="E24" s="254"/>
      <c r="F24" s="15"/>
    </row>
    <row r="25" spans="1:6" s="4" customFormat="1" ht="36" customHeight="1" thickBot="1" x14ac:dyDescent="0.35">
      <c r="A25" s="255"/>
      <c r="B25" s="256"/>
      <c r="C25" s="256"/>
      <c r="D25" s="256"/>
      <c r="E25" s="257"/>
      <c r="F25" s="15"/>
    </row>
    <row r="26" spans="1:6" s="4" customFormat="1" x14ac:dyDescent="0.3">
      <c r="A26" s="16"/>
      <c r="B26" s="16"/>
      <c r="C26" s="16"/>
      <c r="D26" s="16"/>
      <c r="E26" s="16"/>
      <c r="F26" s="15"/>
    </row>
    <row r="27" spans="1:6" s="4" customFormat="1" ht="29.25" customHeight="1" x14ac:dyDescent="0.25">
      <c r="A27" s="220" t="s">
        <v>1671</v>
      </c>
      <c r="B27" s="220"/>
      <c r="C27" s="220"/>
      <c r="D27" s="220"/>
      <c r="E27" s="220"/>
    </row>
    <row r="28" spans="1:6" s="4" customFormat="1" x14ac:dyDescent="0.25">
      <c r="A28" s="2"/>
    </row>
    <row r="29" spans="1:6" s="4" customFormat="1" x14ac:dyDescent="0.25">
      <c r="A29" s="216"/>
      <c r="B29" s="216"/>
      <c r="C29" s="19"/>
      <c r="D29" s="20"/>
    </row>
    <row r="30" spans="1:6" ht="62.5" x14ac:dyDescent="0.3">
      <c r="A30" s="105">
        <v>3</v>
      </c>
      <c r="B30" s="100" t="s">
        <v>1263</v>
      </c>
      <c r="C30" s="100"/>
      <c r="D30" s="114" t="s">
        <v>11</v>
      </c>
      <c r="E30" s="48"/>
    </row>
    <row r="31" spans="1:6" ht="50" x14ac:dyDescent="0.3">
      <c r="A31" s="105">
        <v>4</v>
      </c>
      <c r="B31" s="100" t="s">
        <v>1264</v>
      </c>
      <c r="C31" s="100"/>
      <c r="D31" s="114" t="s">
        <v>11</v>
      </c>
      <c r="E31" s="48"/>
    </row>
    <row r="32" spans="1:6" ht="28.5" customHeight="1" x14ac:dyDescent="0.3">
      <c r="A32" s="105">
        <v>5</v>
      </c>
      <c r="B32" s="100" t="s">
        <v>1265</v>
      </c>
      <c r="C32" s="130" t="s">
        <v>15</v>
      </c>
      <c r="D32" s="114" t="s">
        <v>11</v>
      </c>
      <c r="E32" s="48"/>
    </row>
    <row r="33" spans="1:5" ht="25" x14ac:dyDescent="0.3">
      <c r="A33" s="105">
        <v>6</v>
      </c>
      <c r="B33" s="100" t="s">
        <v>1266</v>
      </c>
      <c r="C33" s="112" t="s">
        <v>14</v>
      </c>
      <c r="D33" s="114" t="s">
        <v>11</v>
      </c>
      <c r="E33" s="48"/>
    </row>
    <row r="34" spans="1:5" ht="25" x14ac:dyDescent="0.3">
      <c r="A34" s="105">
        <v>7</v>
      </c>
      <c r="B34" s="100" t="s">
        <v>1679</v>
      </c>
      <c r="C34" s="112" t="s">
        <v>82</v>
      </c>
      <c r="D34" s="114" t="s">
        <v>11</v>
      </c>
      <c r="E34" s="48"/>
    </row>
    <row r="35" spans="1:5" ht="25" x14ac:dyDescent="0.3">
      <c r="A35" s="105">
        <v>8</v>
      </c>
      <c r="B35" s="100" t="s">
        <v>1267</v>
      </c>
      <c r="C35" s="112" t="s">
        <v>17</v>
      </c>
      <c r="D35" s="114" t="s">
        <v>11</v>
      </c>
      <c r="E35" s="48"/>
    </row>
    <row r="36" spans="1:5" ht="37.5" x14ac:dyDescent="0.3">
      <c r="A36" s="105">
        <v>9</v>
      </c>
      <c r="B36" s="100" t="s">
        <v>1680</v>
      </c>
      <c r="C36" s="112" t="s">
        <v>20</v>
      </c>
      <c r="D36" s="114" t="s">
        <v>13</v>
      </c>
      <c r="E36" s="48"/>
    </row>
    <row r="37" spans="1:5" ht="25" x14ac:dyDescent="0.3">
      <c r="A37" s="105">
        <v>10</v>
      </c>
      <c r="B37" s="100" t="s">
        <v>1681</v>
      </c>
      <c r="C37" s="112" t="s">
        <v>20</v>
      </c>
      <c r="D37" s="114" t="s">
        <v>13</v>
      </c>
      <c r="E37" s="48"/>
    </row>
    <row r="38" spans="1:5" x14ac:dyDescent="0.3">
      <c r="A38" s="105">
        <v>11</v>
      </c>
      <c r="B38" s="100" t="s">
        <v>1268</v>
      </c>
      <c r="C38" s="112" t="s">
        <v>21</v>
      </c>
      <c r="D38" s="114" t="s">
        <v>11</v>
      </c>
      <c r="E38" s="48"/>
    </row>
    <row r="39" spans="1:5" ht="25" x14ac:dyDescent="0.3">
      <c r="A39" s="105">
        <v>12</v>
      </c>
      <c r="B39" s="100" t="s">
        <v>1269</v>
      </c>
      <c r="C39" s="112" t="s">
        <v>21</v>
      </c>
      <c r="D39" s="114" t="s">
        <v>11</v>
      </c>
      <c r="E39" s="48"/>
    </row>
    <row r="40" spans="1:5" ht="25" x14ac:dyDescent="0.3">
      <c r="A40" s="105">
        <v>13</v>
      </c>
      <c r="B40" s="100" t="s">
        <v>1270</v>
      </c>
      <c r="C40" s="112" t="s">
        <v>22</v>
      </c>
      <c r="D40" s="114" t="s">
        <v>13</v>
      </c>
      <c r="E40" s="48"/>
    </row>
    <row r="41" spans="1:5" ht="50" x14ac:dyDescent="0.3">
      <c r="A41" s="105">
        <v>14</v>
      </c>
      <c r="B41" s="201" t="s">
        <v>1271</v>
      </c>
      <c r="C41" s="112" t="s">
        <v>23</v>
      </c>
      <c r="D41" s="114" t="s">
        <v>11</v>
      </c>
      <c r="E41" s="48"/>
    </row>
    <row r="42" spans="1:5" ht="25" x14ac:dyDescent="0.3">
      <c r="A42" s="105">
        <v>15</v>
      </c>
      <c r="B42" s="100" t="s">
        <v>1682</v>
      </c>
      <c r="C42" s="112" t="s">
        <v>23</v>
      </c>
      <c r="D42" s="114" t="s">
        <v>11</v>
      </c>
      <c r="E42" s="48"/>
    </row>
    <row r="43" spans="1:5" ht="25" x14ac:dyDescent="0.3">
      <c r="A43" s="105">
        <v>16</v>
      </c>
      <c r="B43" s="100" t="s">
        <v>1272</v>
      </c>
      <c r="C43" s="112" t="s">
        <v>70</v>
      </c>
      <c r="D43" s="114" t="s">
        <v>11</v>
      </c>
      <c r="E43" s="48"/>
    </row>
    <row r="44" spans="1:5" ht="25" x14ac:dyDescent="0.3">
      <c r="A44" s="105">
        <v>17</v>
      </c>
      <c r="B44" s="100" t="s">
        <v>1273</v>
      </c>
      <c r="C44" s="106" t="s">
        <v>72</v>
      </c>
      <c r="D44" s="114" t="s">
        <v>11</v>
      </c>
      <c r="E44" s="48"/>
    </row>
    <row r="45" spans="1:5" ht="25" x14ac:dyDescent="0.3">
      <c r="A45" s="105">
        <v>18</v>
      </c>
      <c r="B45" s="100" t="s">
        <v>1274</v>
      </c>
      <c r="C45" s="106" t="s">
        <v>1275</v>
      </c>
      <c r="D45" s="114" t="s">
        <v>11</v>
      </c>
      <c r="E45" s="48"/>
    </row>
    <row r="46" spans="1:5" ht="25" x14ac:dyDescent="0.3">
      <c r="A46" s="105">
        <v>19</v>
      </c>
      <c r="B46" s="100" t="s">
        <v>1276</v>
      </c>
      <c r="C46" s="106" t="s">
        <v>1277</v>
      </c>
      <c r="D46" s="114" t="s">
        <v>11</v>
      </c>
      <c r="E46" s="48"/>
    </row>
    <row r="47" spans="1:5" ht="37.5" x14ac:dyDescent="0.3">
      <c r="A47" s="105">
        <v>20</v>
      </c>
      <c r="B47" s="100" t="s">
        <v>1683</v>
      </c>
      <c r="C47" s="106" t="s">
        <v>1278</v>
      </c>
      <c r="D47" s="114" t="s">
        <v>11</v>
      </c>
      <c r="E47" s="48"/>
    </row>
    <row r="48" spans="1:5" ht="50" x14ac:dyDescent="0.3">
      <c r="A48" s="105">
        <v>21</v>
      </c>
      <c r="B48" s="100" t="s">
        <v>1279</v>
      </c>
      <c r="C48" s="106" t="s">
        <v>1280</v>
      </c>
      <c r="D48" s="114" t="s">
        <v>13</v>
      </c>
      <c r="E48" s="48"/>
    </row>
    <row r="49" spans="1:5" ht="25" x14ac:dyDescent="0.3">
      <c r="A49" s="105">
        <v>22</v>
      </c>
      <c r="B49" s="183" t="s">
        <v>1281</v>
      </c>
      <c r="C49" s="106" t="s">
        <v>24</v>
      </c>
      <c r="D49" s="114" t="s">
        <v>11</v>
      </c>
      <c r="E49" s="48"/>
    </row>
    <row r="50" spans="1:5" ht="25" x14ac:dyDescent="0.3">
      <c r="A50" s="105">
        <v>23</v>
      </c>
      <c r="B50" s="100" t="s">
        <v>1684</v>
      </c>
      <c r="C50" s="106" t="s">
        <v>25</v>
      </c>
      <c r="D50" s="114" t="s">
        <v>11</v>
      </c>
      <c r="E50" s="48"/>
    </row>
    <row r="51" spans="1:5" ht="37.5" x14ac:dyDescent="0.3">
      <c r="A51" s="105">
        <v>24</v>
      </c>
      <c r="B51" s="100" t="s">
        <v>1282</v>
      </c>
      <c r="C51" s="106" t="s">
        <v>26</v>
      </c>
      <c r="D51" s="114" t="s">
        <v>11</v>
      </c>
      <c r="E51" s="48"/>
    </row>
    <row r="52" spans="1:5" ht="37.5" x14ac:dyDescent="0.3">
      <c r="A52" s="105">
        <v>25</v>
      </c>
      <c r="B52" s="100" t="s">
        <v>1283</v>
      </c>
      <c r="C52" s="106" t="s">
        <v>27</v>
      </c>
      <c r="D52" s="114" t="s">
        <v>11</v>
      </c>
      <c r="E52" s="48"/>
    </row>
    <row r="53" spans="1:5" ht="25" x14ac:dyDescent="0.3">
      <c r="A53" s="105">
        <v>26</v>
      </c>
      <c r="B53" s="100" t="s">
        <v>1284</v>
      </c>
      <c r="C53" s="106" t="s">
        <v>117</v>
      </c>
      <c r="D53" s="114" t="s">
        <v>11</v>
      </c>
      <c r="E53" s="48"/>
    </row>
    <row r="54" spans="1:5" ht="25" x14ac:dyDescent="0.3">
      <c r="A54" s="105">
        <v>27</v>
      </c>
      <c r="B54" s="100" t="s">
        <v>1685</v>
      </c>
      <c r="C54" s="106" t="s">
        <v>118</v>
      </c>
      <c r="D54" s="114" t="s">
        <v>11</v>
      </c>
      <c r="E54" s="48"/>
    </row>
    <row r="55" spans="1:5" ht="39" customHeight="1" x14ac:dyDescent="0.3">
      <c r="A55" s="105">
        <v>28</v>
      </c>
      <c r="B55" s="100" t="s">
        <v>1686</v>
      </c>
      <c r="C55" s="106" t="s">
        <v>119</v>
      </c>
      <c r="D55" s="114" t="s">
        <v>13</v>
      </c>
      <c r="E55" s="48"/>
    </row>
    <row r="56" spans="1:5" ht="25" x14ac:dyDescent="0.3">
      <c r="A56" s="105">
        <v>29</v>
      </c>
      <c r="B56" s="100" t="s">
        <v>1285</v>
      </c>
      <c r="C56" s="106" t="s">
        <v>1286</v>
      </c>
      <c r="D56" s="114" t="s">
        <v>13</v>
      </c>
      <c r="E56" s="48"/>
    </row>
    <row r="57" spans="1:5" ht="25" x14ac:dyDescent="0.3">
      <c r="A57" s="105">
        <v>30</v>
      </c>
      <c r="B57" s="100" t="s">
        <v>1687</v>
      </c>
      <c r="C57" s="112" t="s">
        <v>157</v>
      </c>
      <c r="D57" s="114" t="s">
        <v>13</v>
      </c>
      <c r="E57" s="48"/>
    </row>
    <row r="58" spans="1:5" ht="77.25" customHeight="1" x14ac:dyDescent="0.3">
      <c r="A58" s="105">
        <v>31</v>
      </c>
      <c r="B58" s="100" t="s">
        <v>1699</v>
      </c>
      <c r="C58" s="112" t="s">
        <v>158</v>
      </c>
      <c r="D58" s="114" t="s">
        <v>13</v>
      </c>
      <c r="E58" s="48"/>
    </row>
    <row r="59" spans="1:5" ht="50" x14ac:dyDescent="0.3">
      <c r="A59" s="105">
        <v>32</v>
      </c>
      <c r="B59" s="100" t="s">
        <v>1688</v>
      </c>
      <c r="C59" s="112" t="s">
        <v>160</v>
      </c>
      <c r="D59" s="114" t="s">
        <v>13</v>
      </c>
      <c r="E59" s="48"/>
    </row>
    <row r="60" spans="1:5" ht="15" customHeight="1" x14ac:dyDescent="0.3">
      <c r="A60" s="105">
        <v>33</v>
      </c>
      <c r="B60" s="100" t="s">
        <v>1287</v>
      </c>
      <c r="C60" s="112" t="s">
        <v>161</v>
      </c>
      <c r="D60" s="114" t="s">
        <v>13</v>
      </c>
      <c r="E60" s="48"/>
    </row>
    <row r="61" spans="1:5" ht="62.5" x14ac:dyDescent="0.3">
      <c r="A61" s="105">
        <v>34</v>
      </c>
      <c r="B61" s="100" t="s">
        <v>1689</v>
      </c>
      <c r="C61" s="112" t="s">
        <v>162</v>
      </c>
      <c r="D61" s="114" t="s">
        <v>13</v>
      </c>
      <c r="E61" s="48"/>
    </row>
    <row r="62" spans="1:5" ht="37.5" x14ac:dyDescent="0.3">
      <c r="A62" s="105">
        <v>35</v>
      </c>
      <c r="B62" s="100" t="s">
        <v>1690</v>
      </c>
      <c r="C62" s="112" t="s">
        <v>163</v>
      </c>
      <c r="D62" s="114" t="s">
        <v>13</v>
      </c>
      <c r="E62" s="48"/>
    </row>
    <row r="63" spans="1:5" ht="25" x14ac:dyDescent="0.3">
      <c r="A63" s="105">
        <v>36</v>
      </c>
      <c r="B63" s="100" t="s">
        <v>1288</v>
      </c>
      <c r="C63" s="112" t="s">
        <v>164</v>
      </c>
      <c r="D63" s="114" t="s">
        <v>11</v>
      </c>
      <c r="E63" s="48"/>
    </row>
    <row r="64" spans="1:5" ht="25" x14ac:dyDescent="0.3">
      <c r="A64" s="105">
        <v>37</v>
      </c>
      <c r="B64" s="100" t="s">
        <v>1289</v>
      </c>
      <c r="C64" s="130" t="s">
        <v>1290</v>
      </c>
      <c r="D64" s="114" t="s">
        <v>11</v>
      </c>
      <c r="E64" s="48"/>
    </row>
    <row r="65" spans="1:5" ht="25" x14ac:dyDescent="0.3">
      <c r="A65" s="105">
        <v>38</v>
      </c>
      <c r="B65" s="100" t="s">
        <v>1691</v>
      </c>
      <c r="C65" s="112" t="s">
        <v>37</v>
      </c>
      <c r="D65" s="114" t="s">
        <v>11</v>
      </c>
      <c r="E65" s="48"/>
    </row>
    <row r="66" spans="1:5" ht="25" x14ac:dyDescent="0.3">
      <c r="A66" s="105">
        <v>39</v>
      </c>
      <c r="B66" s="100" t="s">
        <v>1692</v>
      </c>
      <c r="C66" s="112" t="s">
        <v>38</v>
      </c>
      <c r="D66" s="114" t="s">
        <v>11</v>
      </c>
      <c r="E66" s="48"/>
    </row>
    <row r="67" spans="1:5" x14ac:dyDescent="0.3">
      <c r="A67" s="105">
        <v>40</v>
      </c>
      <c r="B67" s="100" t="s">
        <v>1291</v>
      </c>
      <c r="C67" s="112" t="s">
        <v>39</v>
      </c>
      <c r="D67" s="114" t="s">
        <v>11</v>
      </c>
      <c r="E67" s="48"/>
    </row>
    <row r="68" spans="1:5" ht="25" x14ac:dyDescent="0.3">
      <c r="A68" s="105">
        <v>41</v>
      </c>
      <c r="B68" s="100" t="s">
        <v>1292</v>
      </c>
      <c r="C68" s="112" t="s">
        <v>167</v>
      </c>
      <c r="D68" s="114" t="s">
        <v>11</v>
      </c>
      <c r="E68" s="48"/>
    </row>
    <row r="69" spans="1:5" ht="51" customHeight="1" x14ac:dyDescent="0.3">
      <c r="A69" s="105">
        <v>42</v>
      </c>
      <c r="B69" s="100" t="s">
        <v>1693</v>
      </c>
      <c r="C69" s="112" t="s">
        <v>168</v>
      </c>
      <c r="D69" s="114" t="s">
        <v>11</v>
      </c>
      <c r="E69" s="48"/>
    </row>
    <row r="70" spans="1:5" ht="37.5" x14ac:dyDescent="0.3">
      <c r="A70" s="105">
        <v>43</v>
      </c>
      <c r="B70" s="100" t="s">
        <v>1694</v>
      </c>
      <c r="C70" s="112" t="s">
        <v>169</v>
      </c>
      <c r="D70" s="114" t="s">
        <v>11</v>
      </c>
      <c r="E70" s="48"/>
    </row>
    <row r="71" spans="1:5" ht="28.5" customHeight="1" x14ac:dyDescent="0.3">
      <c r="A71" s="105">
        <v>44</v>
      </c>
      <c r="B71" s="100" t="s">
        <v>1293</v>
      </c>
      <c r="C71" s="112" t="s">
        <v>170</v>
      </c>
      <c r="D71" s="114" t="s">
        <v>11</v>
      </c>
      <c r="E71" s="48"/>
    </row>
    <row r="72" spans="1:5" ht="25" x14ac:dyDescent="0.3">
      <c r="A72" s="105">
        <v>45</v>
      </c>
      <c r="B72" s="100" t="s">
        <v>1294</v>
      </c>
      <c r="C72" s="112" t="s">
        <v>1295</v>
      </c>
      <c r="D72" s="114" t="s">
        <v>11</v>
      </c>
      <c r="E72" s="48"/>
    </row>
    <row r="73" spans="1:5" ht="50" x14ac:dyDescent="0.3">
      <c r="A73" s="105">
        <v>46</v>
      </c>
      <c r="B73" s="100" t="s">
        <v>1296</v>
      </c>
      <c r="C73" s="112" t="s">
        <v>1297</v>
      </c>
      <c r="D73" s="114" t="s">
        <v>13</v>
      </c>
      <c r="E73" s="48"/>
    </row>
    <row r="74" spans="1:5" ht="37.5" x14ac:dyDescent="0.3">
      <c r="A74" s="105">
        <v>47</v>
      </c>
      <c r="B74" s="100" t="s">
        <v>1695</v>
      </c>
      <c r="C74" s="112" t="s">
        <v>1298</v>
      </c>
      <c r="D74" s="114" t="s">
        <v>13</v>
      </c>
      <c r="E74" s="48"/>
    </row>
    <row r="75" spans="1:5" ht="37.5" x14ac:dyDescent="0.3">
      <c r="A75" s="105">
        <v>48</v>
      </c>
      <c r="B75" s="100" t="s">
        <v>1696</v>
      </c>
      <c r="C75" s="112" t="s">
        <v>1299</v>
      </c>
      <c r="D75" s="114" t="s">
        <v>11</v>
      </c>
      <c r="E75" s="48"/>
    </row>
    <row r="76" spans="1:5" ht="37.5" x14ac:dyDescent="0.3">
      <c r="A76" s="105">
        <v>49</v>
      </c>
      <c r="B76" s="100" t="s">
        <v>1697</v>
      </c>
      <c r="C76" s="112" t="s">
        <v>1300</v>
      </c>
      <c r="D76" s="114" t="s">
        <v>13</v>
      </c>
      <c r="E76" s="48"/>
    </row>
    <row r="77" spans="1:5" ht="25" x14ac:dyDescent="0.3">
      <c r="A77" s="105">
        <v>50</v>
      </c>
      <c r="B77" s="100" t="s">
        <v>1301</v>
      </c>
      <c r="C77" s="112" t="s">
        <v>183</v>
      </c>
      <c r="D77" s="114" t="s">
        <v>11</v>
      </c>
      <c r="E77" s="48"/>
    </row>
    <row r="78" spans="1:5" ht="25" x14ac:dyDescent="0.3">
      <c r="A78" s="105">
        <v>51</v>
      </c>
      <c r="B78" s="100" t="s">
        <v>1302</v>
      </c>
      <c r="C78" s="112" t="s">
        <v>184</v>
      </c>
      <c r="D78" s="114" t="s">
        <v>11</v>
      </c>
      <c r="E78" s="48"/>
    </row>
    <row r="79" spans="1:5" ht="37.5" x14ac:dyDescent="0.3">
      <c r="A79" s="105">
        <v>52</v>
      </c>
      <c r="B79" s="100" t="s">
        <v>1303</v>
      </c>
      <c r="C79" s="112" t="s">
        <v>171</v>
      </c>
      <c r="D79" s="114" t="s">
        <v>13</v>
      </c>
      <c r="E79" s="48"/>
    </row>
    <row r="80" spans="1:5" ht="26.25" customHeight="1" x14ac:dyDescent="0.3">
      <c r="A80" s="105">
        <v>53</v>
      </c>
      <c r="B80" s="100" t="s">
        <v>1698</v>
      </c>
      <c r="C80" s="112" t="s">
        <v>172</v>
      </c>
      <c r="D80" s="114" t="s">
        <v>11</v>
      </c>
      <c r="E80" s="48"/>
    </row>
    <row r="82" spans="1:5" x14ac:dyDescent="0.3">
      <c r="A82" s="216" t="s">
        <v>8</v>
      </c>
      <c r="B82" s="216"/>
      <c r="C82" s="17"/>
      <c r="D82" s="18"/>
      <c r="E82" s="4"/>
    </row>
    <row r="83" spans="1:5" x14ac:dyDescent="0.3">
      <c r="A83" s="214"/>
      <c r="B83" s="214"/>
      <c r="C83" s="214"/>
      <c r="D83" s="214"/>
      <c r="E83" s="214"/>
    </row>
    <row r="84" spans="1:5" x14ac:dyDescent="0.3">
      <c r="A84" s="217"/>
      <c r="B84" s="218"/>
      <c r="C84" s="218"/>
      <c r="D84" s="218"/>
      <c r="E84" s="219"/>
    </row>
    <row r="85" spans="1:5" x14ac:dyDescent="0.3">
      <c r="A85" s="217"/>
      <c r="B85" s="218"/>
      <c r="C85" s="218"/>
      <c r="D85" s="218"/>
      <c r="E85" s="219"/>
    </row>
  </sheetData>
  <sheetProtection algorithmName="SHA-512" hashValue="Mi1/30b+OE2Y/USK14aazk0sxwrSsR3tjQQdyEsLatYrPbQbgUXvUxI3h5NrIknd7Qn8QezMRUQOJ0qBDZtTag==" saltValue="zkDgPGm9NeNC0x1KeqEkAw==" spinCount="100000" sheet="1" objects="1" scenarios="1" selectLockedCells="1"/>
  <mergeCells count="24">
    <mergeCell ref="C7:D7"/>
    <mergeCell ref="E7:E8"/>
    <mergeCell ref="C8:D8"/>
    <mergeCell ref="A15:E15"/>
    <mergeCell ref="A16:E16"/>
    <mergeCell ref="A6:E6"/>
    <mergeCell ref="A1:E1"/>
    <mergeCell ref="A2:E2"/>
    <mergeCell ref="A5:E5"/>
    <mergeCell ref="A4:E4"/>
    <mergeCell ref="A3:E3"/>
    <mergeCell ref="A82:B82"/>
    <mergeCell ref="A83:E83"/>
    <mergeCell ref="A84:E84"/>
    <mergeCell ref="A85:E85"/>
    <mergeCell ref="A14:E14"/>
    <mergeCell ref="A29:B29"/>
    <mergeCell ref="A27:E27"/>
    <mergeCell ref="A24:E25"/>
    <mergeCell ref="A17:E17"/>
    <mergeCell ref="A18:E19"/>
    <mergeCell ref="A20:E20"/>
    <mergeCell ref="A21:E21"/>
    <mergeCell ref="A22:E23"/>
  </mergeCells>
  <dataValidations count="2">
    <dataValidation type="list" allowBlank="1" showInputMessage="1" showErrorMessage="1" sqref="E36:E37 E40 E48 E55:E62 E73:E74 E76 E79" xr:uid="{59C755F9-12C9-46FB-BE48-DD19536EC09A}">
      <formula1>"Yes,Rpt,NA"</formula1>
    </dataValidation>
    <dataValidation type="list" allowBlank="1" showInputMessage="1" showErrorMessage="1" sqref="E11:E12 E30:E35 E38:E39 E41:E47 E49:E54 E63:E72 E75 E77:E78 E80" xr:uid="{E344C1DC-4578-47F3-A393-3E1E3EE63B76}">
      <formula1>"Yes,Rpt"</formula1>
    </dataValidation>
  </dataValidations>
  <printOptions horizontalCentered="1"/>
  <pageMargins left="0.59055118110236227" right="0.59055118110236227" top="0.59055118110236227" bottom="0.78740157480314965" header="0.31496062992125984" footer="0.31496062992125984"/>
  <pageSetup fitToHeight="3" orientation="portrait" blackAndWhite="1" r:id="rId1"/>
  <headerFooter scaleWithDoc="0" alignWithMargins="0">
    <oddFooter>&amp;L&amp;"-,Standard"&amp;9compliant: Yes or √  
IMCI Checklist EN ISO 25197:2018 en210301&amp;C&amp;"Calibri,Standard"&amp;9not applicable: NA   
 &amp;R&amp;"Calibri,Standard"&amp;9follow up on variation report: Rpt or X
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25"/>
  <sheetViews>
    <sheetView zoomScaleNormal="100" zoomScaleSheetLayoutView="100" workbookViewId="0">
      <selection activeCell="E11" sqref="E11"/>
    </sheetView>
  </sheetViews>
  <sheetFormatPr baseColWidth="10" defaultColWidth="11.453125" defaultRowHeight="12.5" x14ac:dyDescent="0.25"/>
  <cols>
    <col min="1" max="1" width="4.26953125" style="2" customWidth="1"/>
    <col min="2" max="2" width="51.7265625" style="4" customWidth="1"/>
    <col min="3" max="3" width="7.7265625" style="4" customWidth="1"/>
    <col min="4" max="4" width="10.7265625" style="4" customWidth="1"/>
    <col min="5" max="5" width="10.7265625" style="3" customWidth="1"/>
    <col min="6" max="6" width="11.453125" style="3"/>
    <col min="7" max="16384" width="11.453125" style="4"/>
  </cols>
  <sheetData>
    <row r="1" spans="1:6" ht="76.5" customHeight="1" x14ac:dyDescent="0.25">
      <c r="A1" s="226"/>
      <c r="B1" s="226"/>
      <c r="C1" s="226"/>
      <c r="D1" s="226"/>
      <c r="E1" s="226"/>
    </row>
    <row r="2" spans="1:6" ht="15" customHeight="1" x14ac:dyDescent="0.25">
      <c r="A2" s="226"/>
      <c r="B2" s="226"/>
      <c r="C2" s="226"/>
      <c r="D2" s="226"/>
      <c r="E2" s="226"/>
    </row>
    <row r="3" spans="1:6" ht="15" customHeight="1" x14ac:dyDescent="0.25">
      <c r="A3" s="225" t="s">
        <v>1305</v>
      </c>
      <c r="B3" s="225"/>
      <c r="C3" s="225"/>
      <c r="D3" s="225"/>
      <c r="E3" s="225"/>
    </row>
    <row r="4" spans="1:6" ht="15" customHeight="1" x14ac:dyDescent="0.25">
      <c r="A4" s="225" t="s">
        <v>862</v>
      </c>
      <c r="B4" s="225"/>
      <c r="C4" s="225"/>
      <c r="D4" s="225"/>
      <c r="E4" s="225"/>
    </row>
    <row r="5" spans="1:6" ht="15.75" customHeight="1" x14ac:dyDescent="0.25">
      <c r="A5" s="225" t="s">
        <v>422</v>
      </c>
      <c r="B5" s="225"/>
      <c r="C5" s="225"/>
      <c r="D5" s="225"/>
      <c r="E5" s="225"/>
    </row>
    <row r="6" spans="1:6" ht="15" customHeight="1" x14ac:dyDescent="0.25">
      <c r="A6" s="227" t="s">
        <v>1784</v>
      </c>
      <c r="B6" s="227"/>
      <c r="C6" s="227"/>
      <c r="D6" s="227"/>
      <c r="E6" s="227"/>
    </row>
    <row r="7" spans="1:6" ht="18" customHeight="1" x14ac:dyDescent="0.25">
      <c r="B7" s="29" t="s">
        <v>0</v>
      </c>
      <c r="C7" s="224" t="str">
        <f>IF('IMCI Cover Sheet'!B4=0,"",'IMCI Cover Sheet'!B4)</f>
        <v/>
      </c>
      <c r="D7" s="224"/>
      <c r="E7" s="223"/>
    </row>
    <row r="8" spans="1:6" ht="18" customHeight="1" x14ac:dyDescent="0.25">
      <c r="B8" s="29" t="s">
        <v>9</v>
      </c>
      <c r="C8" s="224" t="str">
        <f>IF('IMCI Cover Sheet'!B10=0,"",'IMCI Cover Sheet'!B10)</f>
        <v/>
      </c>
      <c r="D8" s="224"/>
      <c r="E8" s="223"/>
    </row>
    <row r="9" spans="1:6" s="6" customFormat="1" ht="15" customHeight="1" x14ac:dyDescent="0.25">
      <c r="A9" s="222"/>
      <c r="B9" s="222"/>
      <c r="C9" s="222"/>
      <c r="D9" s="222"/>
      <c r="E9" s="222"/>
      <c r="F9" s="3"/>
    </row>
    <row r="10" spans="1:6" x14ac:dyDescent="0.3">
      <c r="A10" s="27"/>
      <c r="B10" s="86" t="s">
        <v>10</v>
      </c>
      <c r="C10" s="51" t="s">
        <v>7</v>
      </c>
      <c r="D10" s="51" t="s">
        <v>6</v>
      </c>
      <c r="E10" s="51" t="s">
        <v>12</v>
      </c>
      <c r="F10" s="26"/>
    </row>
    <row r="11" spans="1:6" s="109" customFormat="1" ht="63" customHeight="1" x14ac:dyDescent="0.25">
      <c r="A11" s="10">
        <v>1</v>
      </c>
      <c r="B11" s="107" t="s">
        <v>1325</v>
      </c>
      <c r="C11" s="123" t="s">
        <v>328</v>
      </c>
      <c r="D11" s="10" t="s">
        <v>11</v>
      </c>
      <c r="E11" s="108"/>
      <c r="F11" s="122"/>
    </row>
    <row r="12" spans="1:6" s="109" customFormat="1" x14ac:dyDescent="0.25">
      <c r="A12" s="10">
        <f>1+A11</f>
        <v>2</v>
      </c>
      <c r="B12" s="107" t="s">
        <v>859</v>
      </c>
      <c r="C12" s="123" t="s">
        <v>158</v>
      </c>
      <c r="D12" s="10" t="s">
        <v>11</v>
      </c>
      <c r="E12" s="108"/>
      <c r="F12" s="122"/>
    </row>
    <row r="13" spans="1:6" s="109" customFormat="1" ht="25" x14ac:dyDescent="0.25">
      <c r="A13" s="10">
        <f t="shared" ref="A13:A15" si="0">1+A12</f>
        <v>3</v>
      </c>
      <c r="B13" s="107" t="s">
        <v>860</v>
      </c>
      <c r="C13" s="123" t="s">
        <v>158</v>
      </c>
      <c r="D13" s="10" t="s">
        <v>11</v>
      </c>
      <c r="E13" s="108"/>
      <c r="F13" s="122"/>
    </row>
    <row r="14" spans="1:6" s="109" customFormat="1" ht="37.5" x14ac:dyDescent="0.25">
      <c r="A14" s="10">
        <f t="shared" si="0"/>
        <v>4</v>
      </c>
      <c r="B14" s="107" t="s">
        <v>1322</v>
      </c>
      <c r="C14" s="123" t="s">
        <v>159</v>
      </c>
      <c r="D14" s="10" t="s">
        <v>11</v>
      </c>
      <c r="E14" s="108"/>
      <c r="F14" s="122"/>
    </row>
    <row r="15" spans="1:6" s="109" customFormat="1" x14ac:dyDescent="0.25">
      <c r="A15" s="10">
        <f t="shared" si="0"/>
        <v>5</v>
      </c>
      <c r="B15" s="107" t="s">
        <v>861</v>
      </c>
      <c r="C15" s="123" t="s">
        <v>160</v>
      </c>
      <c r="D15" s="10" t="s">
        <v>11</v>
      </c>
      <c r="E15" s="108"/>
      <c r="F15" s="122"/>
    </row>
    <row r="16" spans="1:6" s="109" customFormat="1" x14ac:dyDescent="0.25">
      <c r="A16" s="90"/>
      <c r="B16" s="124"/>
      <c r="C16" s="125"/>
      <c r="D16" s="90"/>
      <c r="E16" s="177"/>
      <c r="F16" s="122"/>
    </row>
    <row r="17" spans="1:6" ht="29.25" customHeight="1" x14ac:dyDescent="0.25">
      <c r="A17" s="220" t="s">
        <v>1671</v>
      </c>
      <c r="B17" s="220"/>
      <c r="C17" s="220"/>
      <c r="D17" s="220"/>
      <c r="E17" s="220"/>
    </row>
    <row r="18" spans="1:6" ht="15" customHeight="1" x14ac:dyDescent="0.25"/>
    <row r="19" spans="1:6" s="109" customFormat="1" ht="64.5" customHeight="1" x14ac:dyDescent="0.25">
      <c r="A19" s="105">
        <v>6</v>
      </c>
      <c r="B19" s="201" t="s">
        <v>1323</v>
      </c>
      <c r="C19" s="106" t="s">
        <v>28</v>
      </c>
      <c r="D19" s="10" t="s">
        <v>11</v>
      </c>
      <c r="E19" s="48"/>
      <c r="F19" s="110"/>
    </row>
    <row r="20" spans="1:6" s="109" customFormat="1" ht="64.5" customHeight="1" x14ac:dyDescent="0.25">
      <c r="A20" s="105">
        <v>7</v>
      </c>
      <c r="B20" s="201" t="s">
        <v>1324</v>
      </c>
      <c r="C20" s="106" t="s">
        <v>29</v>
      </c>
      <c r="D20" s="10" t="s">
        <v>11</v>
      </c>
      <c r="E20" s="48"/>
      <c r="F20" s="110"/>
    </row>
    <row r="22" spans="1:6" x14ac:dyDescent="0.3">
      <c r="A22" s="216" t="s">
        <v>8</v>
      </c>
      <c r="B22" s="216"/>
      <c r="C22" s="17"/>
      <c r="D22" s="18"/>
      <c r="E22" s="54"/>
    </row>
    <row r="23" spans="1:6" x14ac:dyDescent="0.25">
      <c r="A23" s="214"/>
      <c r="B23" s="214"/>
      <c r="C23" s="214"/>
      <c r="D23" s="214"/>
      <c r="E23" s="214"/>
    </row>
    <row r="24" spans="1:6" x14ac:dyDescent="0.25">
      <c r="A24" s="217"/>
      <c r="B24" s="218"/>
      <c r="C24" s="218"/>
      <c r="D24" s="218"/>
      <c r="E24" s="219"/>
    </row>
    <row r="25" spans="1:6" x14ac:dyDescent="0.25">
      <c r="A25" s="217"/>
      <c r="B25" s="218"/>
      <c r="C25" s="218"/>
      <c r="D25" s="218"/>
      <c r="E25" s="219"/>
    </row>
  </sheetData>
  <sheetProtection algorithmName="SHA-512" hashValue="PvCaIaDAwnESuE4ZMv83p0L+B6eBFZVsdTGynCK5bFnxggKG17e/6EbM0OcnNZTg1AvPn1z3UjTB0EoWnNkuFg==" saltValue="rSfwHB+bVIA62f07EVsX4A==" spinCount="100000" sheet="1" objects="1" scenarios="1" selectLockedCells="1"/>
  <mergeCells count="15">
    <mergeCell ref="E7:E8"/>
    <mergeCell ref="C8:D8"/>
    <mergeCell ref="A23:E23"/>
    <mergeCell ref="A24:E24"/>
    <mergeCell ref="A25:E25"/>
    <mergeCell ref="A9:E9"/>
    <mergeCell ref="A22:B22"/>
    <mergeCell ref="C7:D7"/>
    <mergeCell ref="A17:E17"/>
    <mergeCell ref="A1:E1"/>
    <mergeCell ref="A3:E3"/>
    <mergeCell ref="A4:E4"/>
    <mergeCell ref="A5:E5"/>
    <mergeCell ref="A6:E6"/>
    <mergeCell ref="A2:E2"/>
  </mergeCells>
  <dataValidations count="1">
    <dataValidation type="list" allowBlank="1" showInputMessage="1" showErrorMessage="1" sqref="E11:E16 E19:E20" xr:uid="{E973837C-18DA-48FE-9D09-D7220D9E5D79}">
      <formula1>"Yes,Rpt"</formula1>
    </dataValidation>
  </dataValidations>
  <printOptions horizontalCentered="1"/>
  <pageMargins left="0.59055118110236227" right="0.59055118110236227" top="0.59055118110236227" bottom="0.78740157480314965" header="0.31496062992125984" footer="0.31496062992125984"/>
  <pageSetup orientation="portrait" blackAndWhite="1" r:id="rId1"/>
  <headerFooter scaleWithDoc="0" alignWithMargins="0">
    <oddFooter>&amp;L&amp;"-,Standard"&amp;9compliant: Yes or √       
IMCI Checklist EN ISO 8847:2017 en210301&amp;C&amp;"Calibri,Standard"&amp;9not applicable: NA  
     &amp;R&amp;"Calibri,Standard"&amp;9follow up on variation report: Rpt or X
Page &amp;P of &amp;N</oddFooter>
  </headerFooter>
  <ignoredErrors>
    <ignoredError sqref="C11"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35"/>
  <sheetViews>
    <sheetView zoomScaleNormal="100" zoomScaleSheetLayoutView="100" workbookViewId="0">
      <selection activeCell="E11" sqref="E11"/>
    </sheetView>
  </sheetViews>
  <sheetFormatPr baseColWidth="10" defaultColWidth="11.453125" defaultRowHeight="12.5" x14ac:dyDescent="0.25"/>
  <cols>
    <col min="1" max="1" width="4.26953125" style="2" customWidth="1"/>
    <col min="2" max="2" width="51.7265625" style="4" customWidth="1"/>
    <col min="3" max="3" width="7.7265625" style="4" customWidth="1"/>
    <col min="4" max="4" width="10.7265625" style="4" customWidth="1"/>
    <col min="5" max="5" width="10.7265625" style="3" customWidth="1"/>
    <col min="6" max="6" width="11.453125" style="3"/>
    <col min="7" max="16384" width="11.453125" style="4"/>
  </cols>
  <sheetData>
    <row r="1" spans="1:6" ht="76.5" customHeight="1" x14ac:dyDescent="0.25">
      <c r="A1" s="226"/>
      <c r="B1" s="226"/>
      <c r="C1" s="226"/>
      <c r="D1" s="226"/>
      <c r="E1" s="226"/>
    </row>
    <row r="2" spans="1:6" ht="15" customHeight="1" x14ac:dyDescent="0.25">
      <c r="A2" s="226"/>
      <c r="B2" s="226"/>
      <c r="C2" s="226"/>
      <c r="D2" s="226"/>
      <c r="E2" s="226"/>
    </row>
    <row r="3" spans="1:6" ht="15" customHeight="1" x14ac:dyDescent="0.25">
      <c r="A3" s="225" t="s">
        <v>1305</v>
      </c>
      <c r="B3" s="225"/>
      <c r="C3" s="225"/>
      <c r="D3" s="225"/>
      <c r="E3" s="225"/>
    </row>
    <row r="4" spans="1:6" ht="15" customHeight="1" x14ac:dyDescent="0.25">
      <c r="A4" s="225" t="s">
        <v>847</v>
      </c>
      <c r="B4" s="225"/>
      <c r="C4" s="225"/>
      <c r="D4" s="225"/>
      <c r="E4" s="225"/>
    </row>
    <row r="5" spans="1:6" ht="15.75" customHeight="1" x14ac:dyDescent="0.25">
      <c r="A5" s="225" t="s">
        <v>424</v>
      </c>
      <c r="B5" s="225"/>
      <c r="C5" s="225"/>
      <c r="D5" s="225"/>
      <c r="E5" s="225"/>
    </row>
    <row r="6" spans="1:6" ht="15" customHeight="1" x14ac:dyDescent="0.25">
      <c r="A6" s="221" t="s">
        <v>1784</v>
      </c>
      <c r="B6" s="221"/>
      <c r="C6" s="221"/>
      <c r="D6" s="221"/>
      <c r="E6" s="221"/>
    </row>
    <row r="7" spans="1:6" ht="18" customHeight="1" x14ac:dyDescent="0.25">
      <c r="B7" s="29" t="s">
        <v>0</v>
      </c>
      <c r="C7" s="224" t="str">
        <f>IF('IMCI Cover Sheet'!B4=0,"",'IMCI Cover Sheet'!B4)</f>
        <v/>
      </c>
      <c r="D7" s="224"/>
      <c r="E7" s="223"/>
    </row>
    <row r="8" spans="1:6" ht="18" customHeight="1" x14ac:dyDescent="0.25">
      <c r="B8" s="29" t="s">
        <v>9</v>
      </c>
      <c r="C8" s="224" t="str">
        <f>IF('IMCI Cover Sheet'!B10=0,"",'IMCI Cover Sheet'!B10)</f>
        <v/>
      </c>
      <c r="D8" s="224"/>
      <c r="E8" s="223"/>
    </row>
    <row r="9" spans="1:6" s="6" customFormat="1" ht="15" customHeight="1" x14ac:dyDescent="0.25">
      <c r="A9" s="222"/>
      <c r="B9" s="222"/>
      <c r="C9" s="222"/>
      <c r="D9" s="222"/>
      <c r="E9" s="222"/>
      <c r="F9" s="3"/>
    </row>
    <row r="10" spans="1:6" x14ac:dyDescent="0.3">
      <c r="A10" s="27"/>
      <c r="B10" s="50" t="s">
        <v>10</v>
      </c>
      <c r="C10" s="51" t="s">
        <v>7</v>
      </c>
      <c r="D10" s="51" t="s">
        <v>6</v>
      </c>
      <c r="E10" s="51" t="s">
        <v>12</v>
      </c>
      <c r="F10" s="26"/>
    </row>
    <row r="11" spans="1:6" x14ac:dyDescent="0.3">
      <c r="A11" s="47">
        <v>1</v>
      </c>
      <c r="B11" s="107" t="s">
        <v>848</v>
      </c>
      <c r="C11" s="46" t="s">
        <v>340</v>
      </c>
      <c r="D11" s="47" t="s">
        <v>339</v>
      </c>
      <c r="E11" s="108"/>
      <c r="F11" s="26"/>
    </row>
    <row r="12" spans="1:6" x14ac:dyDescent="0.3">
      <c r="A12" s="47">
        <f t="shared" ref="A12:A18" si="0">1+A11</f>
        <v>2</v>
      </c>
      <c r="B12" s="107" t="s">
        <v>849</v>
      </c>
      <c r="C12" s="46" t="s">
        <v>338</v>
      </c>
      <c r="D12" s="47" t="s">
        <v>11</v>
      </c>
      <c r="E12" s="108"/>
      <c r="F12" s="26"/>
    </row>
    <row r="13" spans="1:6" x14ac:dyDescent="0.3">
      <c r="A13" s="47">
        <f t="shared" si="0"/>
        <v>3</v>
      </c>
      <c r="B13" s="107" t="s">
        <v>850</v>
      </c>
      <c r="C13" s="46" t="s">
        <v>337</v>
      </c>
      <c r="D13" s="47" t="s">
        <v>11</v>
      </c>
      <c r="E13" s="108"/>
      <c r="F13" s="26"/>
    </row>
    <row r="14" spans="1:6" x14ac:dyDescent="0.3">
      <c r="A14" s="47">
        <f t="shared" si="0"/>
        <v>4</v>
      </c>
      <c r="B14" s="107" t="s">
        <v>851</v>
      </c>
      <c r="C14" s="46" t="s">
        <v>336</v>
      </c>
      <c r="D14" s="47" t="s">
        <v>11</v>
      </c>
      <c r="E14" s="108"/>
      <c r="F14" s="26"/>
    </row>
    <row r="15" spans="1:6" x14ac:dyDescent="0.3">
      <c r="A15" s="47">
        <f t="shared" si="0"/>
        <v>5</v>
      </c>
      <c r="B15" s="107" t="s">
        <v>967</v>
      </c>
      <c r="C15" s="46" t="s">
        <v>335</v>
      </c>
      <c r="D15" s="47" t="s">
        <v>11</v>
      </c>
      <c r="E15" s="108"/>
      <c r="F15" s="26"/>
    </row>
    <row r="16" spans="1:6" x14ac:dyDescent="0.3">
      <c r="A16" s="47">
        <f t="shared" si="0"/>
        <v>6</v>
      </c>
      <c r="B16" s="107" t="s">
        <v>852</v>
      </c>
      <c r="C16" s="46" t="s">
        <v>334</v>
      </c>
      <c r="D16" s="47" t="s">
        <v>11</v>
      </c>
      <c r="E16" s="108"/>
      <c r="F16" s="26"/>
    </row>
    <row r="17" spans="1:6" x14ac:dyDescent="0.3">
      <c r="A17" s="47">
        <f t="shared" si="0"/>
        <v>7</v>
      </c>
      <c r="B17" s="107" t="s">
        <v>853</v>
      </c>
      <c r="C17" s="46" t="s">
        <v>333</v>
      </c>
      <c r="D17" s="47" t="s">
        <v>11</v>
      </c>
      <c r="E17" s="108"/>
      <c r="F17" s="26"/>
    </row>
    <row r="18" spans="1:6" x14ac:dyDescent="0.3">
      <c r="A18" s="47">
        <f t="shared" si="0"/>
        <v>8</v>
      </c>
      <c r="B18" s="107" t="s">
        <v>854</v>
      </c>
      <c r="C18" s="46" t="s">
        <v>223</v>
      </c>
      <c r="D18" s="47" t="s">
        <v>11</v>
      </c>
      <c r="E18" s="108"/>
      <c r="F18" s="26"/>
    </row>
    <row r="19" spans="1:6" x14ac:dyDescent="0.3">
      <c r="A19" s="47">
        <v>9</v>
      </c>
      <c r="B19" s="107" t="s">
        <v>855</v>
      </c>
      <c r="C19" s="46" t="s">
        <v>332</v>
      </c>
      <c r="D19" s="47" t="s">
        <v>11</v>
      </c>
      <c r="E19" s="108"/>
      <c r="F19" s="26"/>
    </row>
    <row r="20" spans="1:6" x14ac:dyDescent="0.3">
      <c r="A20" s="47">
        <v>10</v>
      </c>
      <c r="B20" s="107" t="s">
        <v>856</v>
      </c>
      <c r="C20" s="46" t="s">
        <v>331</v>
      </c>
      <c r="D20" s="47" t="s">
        <v>11</v>
      </c>
      <c r="E20" s="108"/>
      <c r="F20" s="26"/>
    </row>
    <row r="21" spans="1:6" x14ac:dyDescent="0.3">
      <c r="A21" s="47">
        <v>11</v>
      </c>
      <c r="B21" s="107" t="s">
        <v>857</v>
      </c>
      <c r="C21" s="46" t="s">
        <v>330</v>
      </c>
      <c r="D21" s="47" t="s">
        <v>11</v>
      </c>
      <c r="E21" s="108"/>
      <c r="F21" s="26"/>
    </row>
    <row r="22" spans="1:6" x14ac:dyDescent="0.3">
      <c r="A22" s="47">
        <v>12</v>
      </c>
      <c r="B22" s="107" t="s">
        <v>858</v>
      </c>
      <c r="C22" s="46" t="s">
        <v>329</v>
      </c>
      <c r="D22" s="47" t="s">
        <v>11</v>
      </c>
      <c r="E22" s="108"/>
      <c r="F22" s="26"/>
    </row>
    <row r="23" spans="1:6" x14ac:dyDescent="0.3">
      <c r="A23" s="228"/>
      <c r="B23" s="228"/>
      <c r="C23" s="228"/>
      <c r="D23" s="228"/>
      <c r="E23" s="228"/>
      <c r="F23" s="26"/>
    </row>
    <row r="24" spans="1:6" ht="39" customHeight="1" x14ac:dyDescent="0.25">
      <c r="A24" s="220" t="s">
        <v>1671</v>
      </c>
      <c r="B24" s="220"/>
      <c r="C24" s="220"/>
      <c r="D24" s="220"/>
      <c r="E24" s="220"/>
    </row>
    <row r="25" spans="1:6" s="109" customFormat="1" x14ac:dyDescent="0.25">
      <c r="A25" s="92"/>
      <c r="E25" s="110"/>
      <c r="F25" s="110"/>
    </row>
    <row r="26" spans="1:6" x14ac:dyDescent="0.25">
      <c r="A26" s="105">
        <v>13</v>
      </c>
      <c r="B26" s="111" t="s">
        <v>1042</v>
      </c>
      <c r="C26" s="112" t="s">
        <v>328</v>
      </c>
      <c r="D26" s="47" t="s">
        <v>11</v>
      </c>
      <c r="E26" s="108"/>
    </row>
    <row r="27" spans="1:6" x14ac:dyDescent="0.25">
      <c r="A27" s="105">
        <v>14</v>
      </c>
      <c r="B27" s="111" t="s">
        <v>1043</v>
      </c>
      <c r="C27" s="112" t="s">
        <v>401</v>
      </c>
      <c r="D27" s="47" t="s">
        <v>11</v>
      </c>
      <c r="E27" s="108"/>
    </row>
    <row r="28" spans="1:6" x14ac:dyDescent="0.25">
      <c r="A28" s="105">
        <v>15</v>
      </c>
      <c r="B28" s="111" t="s">
        <v>1044</v>
      </c>
      <c r="C28" s="112" t="s">
        <v>222</v>
      </c>
      <c r="D28" s="47" t="s">
        <v>11</v>
      </c>
      <c r="E28" s="108"/>
    </row>
    <row r="29" spans="1:6" x14ac:dyDescent="0.25">
      <c r="A29" s="105">
        <v>16</v>
      </c>
      <c r="B29" s="201" t="s">
        <v>1045</v>
      </c>
      <c r="C29" s="112" t="s">
        <v>28</v>
      </c>
      <c r="D29" s="47" t="s">
        <v>11</v>
      </c>
      <c r="E29" s="108"/>
    </row>
    <row r="30" spans="1:6" x14ac:dyDescent="0.25">
      <c r="A30" s="105">
        <v>17</v>
      </c>
      <c r="B30" s="201" t="s">
        <v>1046</v>
      </c>
      <c r="C30" s="112" t="s">
        <v>29</v>
      </c>
      <c r="D30" s="47" t="s">
        <v>11</v>
      </c>
      <c r="E30" s="108"/>
    </row>
    <row r="32" spans="1:6" x14ac:dyDescent="0.3">
      <c r="A32" s="216" t="s">
        <v>8</v>
      </c>
      <c r="B32" s="216"/>
      <c r="C32" s="17"/>
      <c r="D32" s="18"/>
      <c r="E32" s="54"/>
    </row>
    <row r="33" spans="1:5" x14ac:dyDescent="0.25">
      <c r="A33" s="214"/>
      <c r="B33" s="214"/>
      <c r="C33" s="214"/>
      <c r="D33" s="214"/>
      <c r="E33" s="214"/>
    </row>
    <row r="34" spans="1:5" x14ac:dyDescent="0.25">
      <c r="A34" s="217"/>
      <c r="B34" s="218"/>
      <c r="C34" s="218"/>
      <c r="D34" s="218"/>
      <c r="E34" s="219"/>
    </row>
    <row r="35" spans="1:5" x14ac:dyDescent="0.25">
      <c r="A35" s="217"/>
      <c r="B35" s="218"/>
      <c r="C35" s="218"/>
      <c r="D35" s="218"/>
      <c r="E35" s="219"/>
    </row>
  </sheetData>
  <sheetProtection algorithmName="SHA-512" hashValue="Cj5yWYdWQA/LBw+0EUtJzRRbdxaAeMtqmCB+DTmfHPTnekaJakkKlIDF/xolKE5GqDzPukQWCIU5SbVp9r38CA==" saltValue="2Dm3keEgqbeGlD8kdKritA==" spinCount="100000" sheet="1" objects="1" scenarios="1" selectLockedCells="1"/>
  <mergeCells count="16">
    <mergeCell ref="A32:B32"/>
    <mergeCell ref="A33:E33"/>
    <mergeCell ref="A34:E34"/>
    <mergeCell ref="A35:E35"/>
    <mergeCell ref="A24:E24"/>
    <mergeCell ref="A1:E1"/>
    <mergeCell ref="A3:E3"/>
    <mergeCell ref="A4:E4"/>
    <mergeCell ref="A5:E5"/>
    <mergeCell ref="A2:E2"/>
    <mergeCell ref="A23:E23"/>
    <mergeCell ref="A6:E6"/>
    <mergeCell ref="A9:E9"/>
    <mergeCell ref="C7:D7"/>
    <mergeCell ref="E7:E8"/>
    <mergeCell ref="C8:D8"/>
  </mergeCells>
  <dataValidations count="2">
    <dataValidation type="list" allowBlank="1" showInputMessage="1" showErrorMessage="1" sqref="E26:E30 E12:E22" xr:uid="{DE28DADD-3386-42F7-957E-37D87E2CF675}">
      <formula1>"Yes,Rpt"</formula1>
    </dataValidation>
    <dataValidation type="list" allowBlank="1" showInputMessage="1" showErrorMessage="1" sqref="E11" xr:uid="{979F4551-9C0A-4E9E-9EDD-B992560013EB}">
      <formula1>"Yes,No,Rpt"</formula1>
    </dataValidation>
  </dataValidations>
  <printOptions horizontalCentered="1"/>
  <pageMargins left="0.59055118110236227" right="0.59055118110236227" top="0.59055118110236227" bottom="0.78740157480314965" header="0.31496062992125984" footer="0.31496062992125984"/>
  <pageSetup fitToWidth="0" fitToHeight="0" orientation="portrait" blackAndWhite="1" r:id="rId1"/>
  <headerFooter scaleWithDoc="0" alignWithMargins="0">
    <oddFooter>&amp;L&amp;"-,Standard"&amp;9compliant: Yes or √
IMCI Checklist EN ISO 8848:2017 en210301&amp;C&amp;"Calibri,Standard"&amp;9not applicable: NA
   &amp;R&amp;"Calibri,Standard"&amp;9follow up on variation report: Rpt or X
Page &amp;P of &amp;N</oddFooter>
  </headerFooter>
  <ignoredErrors>
    <ignoredError sqref="C14:C16" twoDigitTextYear="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E30"/>
  <sheetViews>
    <sheetView zoomScaleNormal="100" zoomScaleSheetLayoutView="100" zoomScalePageLayoutView="90" workbookViewId="0">
      <selection activeCell="E11" sqref="E11"/>
    </sheetView>
  </sheetViews>
  <sheetFormatPr baseColWidth="10" defaultColWidth="11.453125" defaultRowHeight="12.5" x14ac:dyDescent="0.25"/>
  <cols>
    <col min="1" max="1" width="4.26953125" style="2" customWidth="1"/>
    <col min="2" max="2" width="51.7265625" style="4" customWidth="1"/>
    <col min="3" max="3" width="7.7265625" style="4" customWidth="1"/>
    <col min="4" max="4" width="10.7265625" style="4" customWidth="1"/>
    <col min="5" max="5" width="10.7265625" style="3" customWidth="1"/>
    <col min="6" max="16384" width="11.453125" style="4"/>
  </cols>
  <sheetData>
    <row r="1" spans="1:5" ht="76.5" customHeight="1" x14ac:dyDescent="0.25">
      <c r="A1" s="226"/>
      <c r="B1" s="226"/>
      <c r="C1" s="226"/>
      <c r="D1" s="226"/>
      <c r="E1" s="226"/>
    </row>
    <row r="2" spans="1:5" ht="15" customHeight="1" x14ac:dyDescent="0.25">
      <c r="A2" s="226"/>
      <c r="B2" s="226"/>
      <c r="C2" s="226"/>
      <c r="D2" s="226"/>
      <c r="E2" s="226"/>
    </row>
    <row r="3" spans="1:5" ht="15" customHeight="1" x14ac:dyDescent="0.25">
      <c r="A3" s="225" t="s">
        <v>1305</v>
      </c>
      <c r="B3" s="225"/>
      <c r="C3" s="225"/>
      <c r="D3" s="225"/>
      <c r="E3" s="225"/>
    </row>
    <row r="4" spans="1:5" ht="15" customHeight="1" x14ac:dyDescent="0.25">
      <c r="A4" s="225" t="s">
        <v>846</v>
      </c>
      <c r="B4" s="225"/>
      <c r="C4" s="225"/>
      <c r="D4" s="225"/>
      <c r="E4" s="225"/>
    </row>
    <row r="5" spans="1:5" ht="15.75" customHeight="1" x14ac:dyDescent="0.25">
      <c r="A5" s="225" t="s">
        <v>479</v>
      </c>
      <c r="B5" s="225"/>
      <c r="C5" s="225"/>
      <c r="D5" s="225"/>
      <c r="E5" s="225"/>
    </row>
    <row r="6" spans="1:5" ht="15" customHeight="1" x14ac:dyDescent="0.25">
      <c r="A6" s="227" t="s">
        <v>1784</v>
      </c>
      <c r="B6" s="227"/>
      <c r="C6" s="227"/>
      <c r="D6" s="227"/>
      <c r="E6" s="227"/>
    </row>
    <row r="7" spans="1:5" ht="18" customHeight="1" x14ac:dyDescent="0.25">
      <c r="B7" s="29" t="s">
        <v>0</v>
      </c>
      <c r="C7" s="224" t="str">
        <f>IF('IMCI Cover Sheet'!B4=0,"",'IMCI Cover Sheet'!B4)</f>
        <v/>
      </c>
      <c r="D7" s="224"/>
      <c r="E7" s="223"/>
    </row>
    <row r="8" spans="1:5" ht="18" customHeight="1" x14ac:dyDescent="0.25">
      <c r="B8" s="29" t="s">
        <v>9</v>
      </c>
      <c r="C8" s="224" t="str">
        <f>IF('IMCI Cover Sheet'!B10=0,"",'IMCI Cover Sheet'!B10)</f>
        <v/>
      </c>
      <c r="D8" s="224"/>
      <c r="E8" s="223"/>
    </row>
    <row r="9" spans="1:5" s="6" customFormat="1" ht="15" customHeight="1" x14ac:dyDescent="0.25">
      <c r="A9" s="222"/>
      <c r="B9" s="222"/>
      <c r="C9" s="222"/>
      <c r="D9" s="222"/>
      <c r="E9" s="222"/>
    </row>
    <row r="10" spans="1:5" x14ac:dyDescent="0.25">
      <c r="A10" s="27"/>
      <c r="B10" s="50" t="s">
        <v>10</v>
      </c>
      <c r="C10" s="51" t="s">
        <v>7</v>
      </c>
      <c r="D10" s="51" t="s">
        <v>6</v>
      </c>
      <c r="E10" s="51" t="s">
        <v>12</v>
      </c>
    </row>
    <row r="11" spans="1:5" s="109" customFormat="1" ht="37.5" x14ac:dyDescent="0.25">
      <c r="A11" s="10">
        <v>1</v>
      </c>
      <c r="B11" s="126" t="s">
        <v>350</v>
      </c>
      <c r="C11" s="46" t="s">
        <v>349</v>
      </c>
      <c r="D11" s="47" t="s">
        <v>11</v>
      </c>
      <c r="E11" s="48"/>
    </row>
    <row r="12" spans="1:5" s="109" customFormat="1" ht="37.5" x14ac:dyDescent="0.25">
      <c r="A12" s="10">
        <f t="shared" ref="A12:A20" si="0">1+A11</f>
        <v>2</v>
      </c>
      <c r="B12" s="126" t="s">
        <v>366</v>
      </c>
      <c r="C12" s="46" t="s">
        <v>348</v>
      </c>
      <c r="D12" s="47" t="s">
        <v>11</v>
      </c>
      <c r="E12" s="48"/>
    </row>
    <row r="13" spans="1:5" s="109" customFormat="1" ht="37.5" x14ac:dyDescent="0.25">
      <c r="A13" s="10">
        <f t="shared" si="0"/>
        <v>3</v>
      </c>
      <c r="B13" s="126" t="s">
        <v>347</v>
      </c>
      <c r="C13" s="46" t="s">
        <v>346</v>
      </c>
      <c r="D13" s="47" t="s">
        <v>11</v>
      </c>
      <c r="E13" s="48"/>
    </row>
    <row r="14" spans="1:5" s="109" customFormat="1" x14ac:dyDescent="0.25">
      <c r="A14" s="10">
        <f>1+A13</f>
        <v>4</v>
      </c>
      <c r="B14" s="126" t="s">
        <v>345</v>
      </c>
      <c r="C14" s="46" t="s">
        <v>344</v>
      </c>
      <c r="D14" s="47" t="s">
        <v>11</v>
      </c>
      <c r="E14" s="48"/>
    </row>
    <row r="15" spans="1:5" s="109" customFormat="1" x14ac:dyDescent="0.25">
      <c r="A15" s="10">
        <f t="shared" si="0"/>
        <v>5</v>
      </c>
      <c r="B15" s="126" t="s">
        <v>367</v>
      </c>
      <c r="C15" s="46" t="s">
        <v>344</v>
      </c>
      <c r="D15" s="47" t="s">
        <v>11</v>
      </c>
      <c r="E15" s="48"/>
    </row>
    <row r="16" spans="1:5" s="109" customFormat="1" ht="25" x14ac:dyDescent="0.25">
      <c r="A16" s="10">
        <f t="shared" si="0"/>
        <v>6</v>
      </c>
      <c r="B16" s="126" t="s">
        <v>368</v>
      </c>
      <c r="C16" s="46" t="s">
        <v>343</v>
      </c>
      <c r="D16" s="47" t="s">
        <v>11</v>
      </c>
      <c r="E16" s="48"/>
    </row>
    <row r="17" spans="1:5" s="109" customFormat="1" ht="25" x14ac:dyDescent="0.25">
      <c r="A17" s="10">
        <f t="shared" si="0"/>
        <v>7</v>
      </c>
      <c r="B17" s="126" t="s">
        <v>369</v>
      </c>
      <c r="C17" s="46" t="s">
        <v>342</v>
      </c>
      <c r="D17" s="47" t="s">
        <v>11</v>
      </c>
      <c r="E17" s="48"/>
    </row>
    <row r="18" spans="1:5" s="109" customFormat="1" ht="25" x14ac:dyDescent="0.25">
      <c r="A18" s="10">
        <f t="shared" si="0"/>
        <v>8</v>
      </c>
      <c r="B18" s="126" t="s">
        <v>1326</v>
      </c>
      <c r="C18" s="46" t="s">
        <v>41</v>
      </c>
      <c r="D18" s="47" t="s">
        <v>11</v>
      </c>
      <c r="E18" s="48"/>
    </row>
    <row r="19" spans="1:5" s="109" customFormat="1" ht="37.5" x14ac:dyDescent="0.25">
      <c r="A19" s="10">
        <f t="shared" si="0"/>
        <v>9</v>
      </c>
      <c r="B19" s="126" t="s">
        <v>370</v>
      </c>
      <c r="C19" s="46" t="s">
        <v>42</v>
      </c>
      <c r="D19" s="47" t="s">
        <v>11</v>
      </c>
      <c r="E19" s="48"/>
    </row>
    <row r="20" spans="1:5" s="109" customFormat="1" x14ac:dyDescent="0.25">
      <c r="A20" s="10">
        <f t="shared" si="0"/>
        <v>10</v>
      </c>
      <c r="B20" s="126" t="s">
        <v>371</v>
      </c>
      <c r="C20" s="46" t="s">
        <v>42</v>
      </c>
      <c r="D20" s="47" t="s">
        <v>11</v>
      </c>
      <c r="E20" s="48"/>
    </row>
    <row r="21" spans="1:5" x14ac:dyDescent="0.3">
      <c r="A21" s="230"/>
      <c r="B21" s="230"/>
      <c r="C21" s="230"/>
      <c r="D21" s="230"/>
      <c r="E21" s="54"/>
    </row>
    <row r="22" spans="1:5" ht="27" customHeight="1" x14ac:dyDescent="0.25">
      <c r="A22" s="220" t="s">
        <v>1671</v>
      </c>
      <c r="B22" s="220"/>
      <c r="C22" s="220"/>
      <c r="D22" s="220"/>
      <c r="E22" s="220"/>
    </row>
    <row r="25" spans="1:5" s="109" customFormat="1" ht="25" x14ac:dyDescent="0.25">
      <c r="A25" s="10">
        <v>11</v>
      </c>
      <c r="B25" s="126" t="s">
        <v>1047</v>
      </c>
      <c r="C25" s="46" t="s">
        <v>1048</v>
      </c>
      <c r="D25" s="47" t="s">
        <v>11</v>
      </c>
      <c r="E25" s="48"/>
    </row>
    <row r="27" spans="1:5" x14ac:dyDescent="0.25">
      <c r="A27" s="226"/>
      <c r="B27" s="229"/>
    </row>
    <row r="28" spans="1:5" x14ac:dyDescent="0.25">
      <c r="A28" s="214"/>
      <c r="B28" s="214"/>
      <c r="C28" s="214"/>
      <c r="D28" s="214"/>
      <c r="E28" s="214"/>
    </row>
    <row r="29" spans="1:5" x14ac:dyDescent="0.25">
      <c r="A29" s="217"/>
      <c r="B29" s="218"/>
      <c r="C29" s="218"/>
      <c r="D29" s="218"/>
      <c r="E29" s="219"/>
    </row>
    <row r="30" spans="1:5" x14ac:dyDescent="0.25">
      <c r="A30" s="217"/>
      <c r="B30" s="218"/>
      <c r="C30" s="218"/>
      <c r="D30" s="218"/>
      <c r="E30" s="219"/>
    </row>
  </sheetData>
  <sheetProtection algorithmName="SHA-512" hashValue="3MCCGFTqoe7QVRoARponLEI8I7ohG/wCAqy+3dQc2FU/0vizG+JmHCiYAXbfeJNxODMhgJLjC+YVg6WAz0YFeA==" saltValue="EKNDqIwcCsXkNaY9JwxVGA==" spinCount="100000" sheet="1" objects="1" scenarios="1" selectLockedCells="1"/>
  <mergeCells count="16">
    <mergeCell ref="A6:E6"/>
    <mergeCell ref="A1:E1"/>
    <mergeCell ref="A3:E3"/>
    <mergeCell ref="A5:E5"/>
    <mergeCell ref="A4:E4"/>
    <mergeCell ref="A2:E2"/>
    <mergeCell ref="A28:E28"/>
    <mergeCell ref="A29:E29"/>
    <mergeCell ref="A30:E30"/>
    <mergeCell ref="A21:D21"/>
    <mergeCell ref="A22:E22"/>
    <mergeCell ref="C7:D7"/>
    <mergeCell ref="E7:E8"/>
    <mergeCell ref="C8:D8"/>
    <mergeCell ref="A9:E9"/>
    <mergeCell ref="A27:B27"/>
  </mergeCells>
  <dataValidations count="1">
    <dataValidation type="list" allowBlank="1" showInputMessage="1" showErrorMessage="1" sqref="E11:E20 E24:E25" xr:uid="{249AC58F-2EA8-447E-BBEE-EACD2FCB8065}">
      <formula1>"Yes,Rpt"</formula1>
    </dataValidation>
  </dataValidations>
  <printOptions horizontalCentered="1"/>
  <pageMargins left="0.59055118110236227" right="0.59055118110236227" top="0.59055118110236227" bottom="0.78740157480314965" header="0.31496062992125984" footer="0.31496062992125984"/>
  <pageSetup orientation="portrait" blackAndWhite="1" r:id="rId1"/>
  <headerFooter scaleWithDoc="0" alignWithMargins="0">
    <oddFooter>&amp;L&amp;"-,Standard"&amp;9compliant: Yes or √   
IMCI Checklist EN ISO 9093-2:2018 en210301&amp;C&amp;"Calibri,Standard"&amp;9not applicable: NA
&amp;R&amp;"Calibri,Standard"&amp;9follow up on variation report: Rpt or X
Page &amp;P of &amp;N</oddFooter>
  </headerFooter>
  <ignoredErrors>
    <ignoredError sqref="C11:C17" twoDigitTextYear="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125"/>
  <sheetViews>
    <sheetView zoomScaleNormal="100" zoomScaleSheetLayoutView="100" workbookViewId="0">
      <selection activeCell="E11" sqref="E11"/>
    </sheetView>
  </sheetViews>
  <sheetFormatPr baseColWidth="10" defaultColWidth="11.453125" defaultRowHeight="12.5" x14ac:dyDescent="0.25"/>
  <cols>
    <col min="1" max="1" width="4.26953125" style="2" customWidth="1"/>
    <col min="2" max="2" width="51.7265625" style="4" customWidth="1"/>
    <col min="3" max="3" width="7.7265625" style="4" customWidth="1"/>
    <col min="4" max="4" width="10.7265625" style="4" customWidth="1"/>
    <col min="5" max="5" width="10.7265625" style="3" customWidth="1"/>
    <col min="6" max="6" width="11.453125" style="3"/>
    <col min="7" max="16384" width="11.453125" style="4"/>
  </cols>
  <sheetData>
    <row r="1" spans="1:6" ht="76.5" customHeight="1" x14ac:dyDescent="0.25">
      <c r="A1" s="226"/>
      <c r="B1" s="226"/>
      <c r="C1" s="226"/>
      <c r="D1" s="226"/>
      <c r="E1" s="226"/>
    </row>
    <row r="2" spans="1:6" ht="15" customHeight="1" x14ac:dyDescent="0.25">
      <c r="A2" s="226"/>
      <c r="B2" s="226"/>
      <c r="C2" s="226"/>
      <c r="D2" s="226"/>
      <c r="E2" s="226"/>
    </row>
    <row r="3" spans="1:6" ht="15" customHeight="1" x14ac:dyDescent="0.25">
      <c r="A3" s="225" t="s">
        <v>1305</v>
      </c>
      <c r="B3" s="225"/>
      <c r="C3" s="225"/>
      <c r="D3" s="225"/>
      <c r="E3" s="225"/>
    </row>
    <row r="4" spans="1:6" ht="15" customHeight="1" x14ac:dyDescent="0.25">
      <c r="A4" s="225" t="s">
        <v>845</v>
      </c>
      <c r="B4" s="225"/>
      <c r="C4" s="225"/>
      <c r="D4" s="225"/>
      <c r="E4" s="225"/>
    </row>
    <row r="5" spans="1:6" ht="15.75" customHeight="1" x14ac:dyDescent="0.25">
      <c r="A5" s="225" t="s">
        <v>421</v>
      </c>
      <c r="B5" s="225"/>
      <c r="C5" s="225"/>
      <c r="D5" s="225"/>
      <c r="E5" s="225"/>
    </row>
    <row r="6" spans="1:6" ht="15" customHeight="1" x14ac:dyDescent="0.25">
      <c r="A6" s="227" t="s">
        <v>1784</v>
      </c>
      <c r="B6" s="227"/>
      <c r="C6" s="227"/>
      <c r="D6" s="227"/>
      <c r="E6" s="227"/>
    </row>
    <row r="7" spans="1:6" ht="18" customHeight="1" x14ac:dyDescent="0.25">
      <c r="B7" s="29" t="s">
        <v>0</v>
      </c>
      <c r="C7" s="224" t="str">
        <f>IF('IMCI Cover Sheet'!B4=0,"",'IMCI Cover Sheet'!B4)</f>
        <v/>
      </c>
      <c r="D7" s="224"/>
      <c r="E7" s="223"/>
    </row>
    <row r="8" spans="1:6" ht="18" customHeight="1" x14ac:dyDescent="0.25">
      <c r="B8" s="29" t="s">
        <v>9</v>
      </c>
      <c r="C8" s="224" t="str">
        <f>IF('IMCI Cover Sheet'!B10=0,"",'IMCI Cover Sheet'!B10)</f>
        <v/>
      </c>
      <c r="D8" s="224"/>
      <c r="E8" s="223"/>
    </row>
    <row r="9" spans="1:6" s="6" customFormat="1" ht="15" customHeight="1" x14ac:dyDescent="0.25">
      <c r="A9" s="222"/>
      <c r="B9" s="222"/>
      <c r="C9" s="222"/>
      <c r="D9" s="222"/>
      <c r="E9" s="222"/>
      <c r="F9" s="3"/>
    </row>
    <row r="10" spans="1:6" x14ac:dyDescent="0.3">
      <c r="A10" s="27"/>
      <c r="B10" s="50" t="s">
        <v>10</v>
      </c>
      <c r="C10" s="51" t="s">
        <v>7</v>
      </c>
      <c r="D10" s="51" t="s">
        <v>6</v>
      </c>
      <c r="E10" s="51" t="s">
        <v>12</v>
      </c>
      <c r="F10" s="26"/>
    </row>
    <row r="11" spans="1:6" s="109" customFormat="1" ht="25" x14ac:dyDescent="0.25">
      <c r="A11" s="10">
        <v>1</v>
      </c>
      <c r="B11" s="95" t="s">
        <v>968</v>
      </c>
      <c r="C11" s="106" t="s">
        <v>191</v>
      </c>
      <c r="D11" s="47" t="s">
        <v>13</v>
      </c>
      <c r="E11" s="48"/>
      <c r="F11" s="122"/>
    </row>
    <row r="12" spans="1:6" s="109" customFormat="1" x14ac:dyDescent="0.25">
      <c r="A12" s="10">
        <v>2</v>
      </c>
      <c r="B12" s="95" t="s">
        <v>372</v>
      </c>
      <c r="C12" s="106" t="s">
        <v>191</v>
      </c>
      <c r="D12" s="47" t="s">
        <v>13</v>
      </c>
      <c r="E12" s="48"/>
      <c r="F12" s="122"/>
    </row>
    <row r="13" spans="1:6" s="109" customFormat="1" x14ac:dyDescent="0.25">
      <c r="A13" s="10">
        <v>3</v>
      </c>
      <c r="B13" s="95" t="s">
        <v>373</v>
      </c>
      <c r="C13" s="106"/>
      <c r="D13" s="47"/>
      <c r="E13" s="48"/>
      <c r="F13" s="122"/>
    </row>
    <row r="14" spans="1:6" s="109" customFormat="1" ht="25" x14ac:dyDescent="0.25">
      <c r="A14" s="10">
        <v>4</v>
      </c>
      <c r="B14" s="127" t="s">
        <v>374</v>
      </c>
      <c r="C14" s="106" t="s">
        <v>192</v>
      </c>
      <c r="D14" s="47" t="s">
        <v>13</v>
      </c>
      <c r="E14" s="48"/>
      <c r="F14" s="122"/>
    </row>
    <row r="15" spans="1:6" s="109" customFormat="1" x14ac:dyDescent="0.25">
      <c r="A15" s="10">
        <v>5</v>
      </c>
      <c r="B15" s="127" t="s">
        <v>375</v>
      </c>
      <c r="C15" s="106"/>
      <c r="D15" s="47" t="s">
        <v>13</v>
      </c>
      <c r="E15" s="48"/>
      <c r="F15" s="122"/>
    </row>
    <row r="16" spans="1:6" s="109" customFormat="1" ht="25" x14ac:dyDescent="0.25">
      <c r="A16" s="10">
        <v>6</v>
      </c>
      <c r="B16" s="127" t="s">
        <v>1327</v>
      </c>
      <c r="C16" s="106" t="s">
        <v>246</v>
      </c>
      <c r="D16" s="47" t="s">
        <v>13</v>
      </c>
      <c r="E16" s="48"/>
      <c r="F16" s="122"/>
    </row>
    <row r="17" spans="1:6" s="109" customFormat="1" ht="25" x14ac:dyDescent="0.25">
      <c r="A17" s="10">
        <v>7</v>
      </c>
      <c r="B17" s="127" t="s">
        <v>376</v>
      </c>
      <c r="C17" s="106" t="s">
        <v>246</v>
      </c>
      <c r="D17" s="47" t="s">
        <v>13</v>
      </c>
      <c r="E17" s="48"/>
      <c r="F17" s="122"/>
    </row>
    <row r="18" spans="1:6" s="109" customFormat="1" ht="25" x14ac:dyDescent="0.25">
      <c r="A18" s="10">
        <v>8</v>
      </c>
      <c r="B18" s="116" t="s">
        <v>377</v>
      </c>
      <c r="C18" s="106" t="s">
        <v>246</v>
      </c>
      <c r="D18" s="47" t="s">
        <v>13</v>
      </c>
      <c r="E18" s="48"/>
      <c r="F18" s="122"/>
    </row>
    <row r="19" spans="1:6" s="109" customFormat="1" ht="77.25" customHeight="1" x14ac:dyDescent="0.25">
      <c r="A19" s="10">
        <v>9</v>
      </c>
      <c r="B19" s="95" t="s">
        <v>1328</v>
      </c>
      <c r="C19" s="106" t="s">
        <v>255</v>
      </c>
      <c r="D19" s="47" t="s">
        <v>13</v>
      </c>
      <c r="E19" s="48"/>
      <c r="F19" s="122"/>
    </row>
    <row r="20" spans="1:6" s="109" customFormat="1" ht="37.5" x14ac:dyDescent="0.25">
      <c r="A20" s="10">
        <v>10</v>
      </c>
      <c r="B20" s="95" t="s">
        <v>1329</v>
      </c>
      <c r="C20" s="106" t="s">
        <v>256</v>
      </c>
      <c r="D20" s="47" t="s">
        <v>13</v>
      </c>
      <c r="E20" s="48"/>
      <c r="F20" s="122"/>
    </row>
    <row r="21" spans="1:6" s="109" customFormat="1" ht="25" x14ac:dyDescent="0.25">
      <c r="A21" s="10">
        <v>11</v>
      </c>
      <c r="B21" s="95" t="s">
        <v>1330</v>
      </c>
      <c r="C21" s="106" t="s">
        <v>378</v>
      </c>
      <c r="D21" s="47" t="s">
        <v>13</v>
      </c>
      <c r="E21" s="48"/>
      <c r="F21" s="122"/>
    </row>
    <row r="22" spans="1:6" s="109" customFormat="1" ht="25" x14ac:dyDescent="0.25">
      <c r="A22" s="10">
        <v>12</v>
      </c>
      <c r="B22" s="95" t="s">
        <v>969</v>
      </c>
      <c r="C22" s="106"/>
      <c r="D22" s="47"/>
      <c r="E22" s="48"/>
      <c r="F22" s="122"/>
    </row>
    <row r="23" spans="1:6" s="109" customFormat="1" ht="51" customHeight="1" x14ac:dyDescent="0.25">
      <c r="A23" s="10">
        <v>13</v>
      </c>
      <c r="B23" s="127" t="s">
        <v>1331</v>
      </c>
      <c r="C23" s="106" t="s">
        <v>379</v>
      </c>
      <c r="D23" s="47" t="s">
        <v>13</v>
      </c>
      <c r="E23" s="48"/>
      <c r="F23" s="122"/>
    </row>
    <row r="24" spans="1:6" s="109" customFormat="1" ht="51" customHeight="1" x14ac:dyDescent="0.25">
      <c r="A24" s="10">
        <v>14</v>
      </c>
      <c r="B24" s="127" t="s">
        <v>1012</v>
      </c>
      <c r="C24" s="106" t="s">
        <v>380</v>
      </c>
      <c r="D24" s="47" t="s">
        <v>13</v>
      </c>
      <c r="E24" s="48"/>
      <c r="F24" s="122"/>
    </row>
    <row r="25" spans="1:6" s="109" customFormat="1" ht="62.5" x14ac:dyDescent="0.25">
      <c r="A25" s="10">
        <v>15</v>
      </c>
      <c r="B25" s="127" t="s">
        <v>381</v>
      </c>
      <c r="C25" s="106" t="s">
        <v>382</v>
      </c>
      <c r="D25" s="47" t="s">
        <v>13</v>
      </c>
      <c r="E25" s="48"/>
      <c r="F25" s="122"/>
    </row>
    <row r="26" spans="1:6" s="109" customFormat="1" ht="25" x14ac:dyDescent="0.25">
      <c r="A26" s="10">
        <v>16</v>
      </c>
      <c r="B26" s="127" t="s">
        <v>1332</v>
      </c>
      <c r="C26" s="106"/>
      <c r="D26" s="47"/>
      <c r="E26" s="48"/>
      <c r="F26" s="122"/>
    </row>
    <row r="27" spans="1:6" s="109" customFormat="1" ht="25" x14ac:dyDescent="0.25">
      <c r="A27" s="10">
        <v>17</v>
      </c>
      <c r="B27" s="127" t="s">
        <v>383</v>
      </c>
      <c r="C27" s="106" t="s">
        <v>384</v>
      </c>
      <c r="D27" s="47" t="s">
        <v>13</v>
      </c>
      <c r="E27" s="48"/>
      <c r="F27" s="122"/>
    </row>
    <row r="28" spans="1:6" s="109" customFormat="1" ht="37.5" x14ac:dyDescent="0.25">
      <c r="A28" s="10">
        <v>18</v>
      </c>
      <c r="B28" s="95" t="s">
        <v>1333</v>
      </c>
      <c r="C28" s="106" t="s">
        <v>385</v>
      </c>
      <c r="D28" s="47" t="s">
        <v>13</v>
      </c>
      <c r="E28" s="48"/>
      <c r="F28" s="122"/>
    </row>
    <row r="29" spans="1:6" s="109" customFormat="1" ht="25" x14ac:dyDescent="0.25">
      <c r="A29" s="10">
        <v>19</v>
      </c>
      <c r="B29" s="127" t="s">
        <v>386</v>
      </c>
      <c r="C29" s="106" t="s">
        <v>387</v>
      </c>
      <c r="D29" s="47" t="s">
        <v>1673</v>
      </c>
      <c r="E29" s="48"/>
      <c r="F29" s="122"/>
    </row>
    <row r="30" spans="1:6" s="109" customFormat="1" ht="37.5" x14ac:dyDescent="0.25">
      <c r="A30" s="10">
        <v>20</v>
      </c>
      <c r="B30" s="95" t="s">
        <v>1334</v>
      </c>
      <c r="C30" s="106" t="s">
        <v>388</v>
      </c>
      <c r="D30" s="47" t="s">
        <v>13</v>
      </c>
      <c r="E30" s="48"/>
      <c r="F30" s="122"/>
    </row>
    <row r="31" spans="1:6" s="109" customFormat="1" ht="50" x14ac:dyDescent="0.25">
      <c r="A31" s="10">
        <v>21</v>
      </c>
      <c r="B31" s="96" t="s">
        <v>389</v>
      </c>
      <c r="C31" s="106" t="s">
        <v>390</v>
      </c>
      <c r="D31" s="47" t="s">
        <v>13</v>
      </c>
      <c r="E31" s="48"/>
      <c r="F31" s="122"/>
    </row>
    <row r="32" spans="1:6" s="109" customFormat="1" ht="112.5" x14ac:dyDescent="0.25">
      <c r="A32" s="10">
        <v>22</v>
      </c>
      <c r="B32" s="95" t="s">
        <v>391</v>
      </c>
      <c r="C32" s="106" t="s">
        <v>392</v>
      </c>
      <c r="D32" s="47" t="s">
        <v>13</v>
      </c>
      <c r="E32" s="48"/>
      <c r="F32" s="122"/>
    </row>
    <row r="33" spans="1:6" s="109" customFormat="1" ht="25" x14ac:dyDescent="0.25">
      <c r="A33" s="10">
        <v>23</v>
      </c>
      <c r="B33" s="95" t="s">
        <v>393</v>
      </c>
      <c r="C33" s="106"/>
      <c r="D33" s="47"/>
      <c r="E33" s="48"/>
      <c r="F33" s="122"/>
    </row>
    <row r="34" spans="1:6" s="109" customFormat="1" ht="37.5" x14ac:dyDescent="0.25">
      <c r="A34" s="10">
        <v>24</v>
      </c>
      <c r="B34" s="95" t="s">
        <v>1335</v>
      </c>
      <c r="C34" s="106" t="s">
        <v>394</v>
      </c>
      <c r="D34" s="47" t="s">
        <v>13</v>
      </c>
      <c r="E34" s="48"/>
      <c r="F34" s="122"/>
    </row>
    <row r="35" spans="1:6" s="109" customFormat="1" ht="75" x14ac:dyDescent="0.25">
      <c r="A35" s="10">
        <v>25</v>
      </c>
      <c r="B35" s="95" t="s">
        <v>395</v>
      </c>
      <c r="C35" s="106" t="s">
        <v>394</v>
      </c>
      <c r="D35" s="47" t="s">
        <v>13</v>
      </c>
      <c r="E35" s="48"/>
      <c r="F35" s="122"/>
    </row>
    <row r="36" spans="1:6" s="109" customFormat="1" ht="87.5" x14ac:dyDescent="0.25">
      <c r="A36" s="10">
        <v>26</v>
      </c>
      <c r="B36" s="128" t="s">
        <v>396</v>
      </c>
      <c r="C36" s="106" t="s">
        <v>196</v>
      </c>
      <c r="D36" s="47" t="s">
        <v>13</v>
      </c>
      <c r="E36" s="48"/>
      <c r="F36" s="122"/>
    </row>
    <row r="37" spans="1:6" s="109" customFormat="1" x14ac:dyDescent="0.25">
      <c r="A37" s="10">
        <v>27</v>
      </c>
      <c r="B37" s="95" t="s">
        <v>839</v>
      </c>
      <c r="C37" s="106"/>
      <c r="D37" s="47"/>
      <c r="E37" s="48"/>
      <c r="F37" s="122"/>
    </row>
    <row r="38" spans="1:6" s="109" customFormat="1" ht="25" x14ac:dyDescent="0.25">
      <c r="A38" s="10">
        <v>28</v>
      </c>
      <c r="B38" s="95" t="s">
        <v>398</v>
      </c>
      <c r="C38" s="106" t="s">
        <v>399</v>
      </c>
      <c r="D38" s="47" t="s">
        <v>13</v>
      </c>
      <c r="E38" s="48"/>
      <c r="F38" s="122"/>
    </row>
    <row r="39" spans="1:6" s="109" customFormat="1" ht="37.5" x14ac:dyDescent="0.25">
      <c r="A39" s="10">
        <v>29</v>
      </c>
      <c r="B39" s="95" t="s">
        <v>400</v>
      </c>
      <c r="C39" s="106" t="s">
        <v>399</v>
      </c>
      <c r="D39" s="47" t="s">
        <v>13</v>
      </c>
      <c r="E39" s="48"/>
      <c r="F39" s="122"/>
    </row>
    <row r="40" spans="1:6" s="109" customFormat="1" ht="37.5" x14ac:dyDescent="0.25">
      <c r="A40" s="10">
        <v>30</v>
      </c>
      <c r="B40" s="95" t="s">
        <v>1336</v>
      </c>
      <c r="C40" s="106" t="s">
        <v>21</v>
      </c>
      <c r="D40" s="47" t="s">
        <v>13</v>
      </c>
      <c r="E40" s="48"/>
      <c r="F40" s="122"/>
    </row>
    <row r="41" spans="1:6" s="109" customFormat="1" x14ac:dyDescent="0.25">
      <c r="A41" s="10">
        <v>31</v>
      </c>
      <c r="B41" s="95" t="s">
        <v>840</v>
      </c>
      <c r="C41" s="106"/>
      <c r="D41" s="47"/>
      <c r="E41" s="48"/>
      <c r="F41" s="122"/>
    </row>
    <row r="42" spans="1:6" s="109" customFormat="1" ht="50" x14ac:dyDescent="0.25">
      <c r="A42" s="10">
        <v>32</v>
      </c>
      <c r="B42" s="95" t="s">
        <v>1337</v>
      </c>
      <c r="C42" s="106" t="s">
        <v>401</v>
      </c>
      <c r="D42" s="47" t="s">
        <v>13</v>
      </c>
      <c r="E42" s="48"/>
      <c r="F42" s="122"/>
    </row>
    <row r="43" spans="1:6" s="109" customFormat="1" ht="78" customHeight="1" x14ac:dyDescent="0.25">
      <c r="A43" s="10">
        <v>33</v>
      </c>
      <c r="B43" s="95" t="s">
        <v>970</v>
      </c>
      <c r="C43" s="106" t="s">
        <v>401</v>
      </c>
      <c r="D43" s="47" t="s">
        <v>13</v>
      </c>
      <c r="E43" s="48"/>
      <c r="F43" s="122"/>
    </row>
    <row r="44" spans="1:6" s="109" customFormat="1" x14ac:dyDescent="0.25">
      <c r="A44" s="10">
        <v>34</v>
      </c>
      <c r="B44" s="95" t="s">
        <v>841</v>
      </c>
      <c r="C44" s="106"/>
      <c r="D44" s="47"/>
      <c r="E44" s="48"/>
      <c r="F44" s="122"/>
    </row>
    <row r="45" spans="1:6" s="109" customFormat="1" ht="53.25" customHeight="1" x14ac:dyDescent="0.25">
      <c r="A45" s="10">
        <v>35</v>
      </c>
      <c r="B45" s="95" t="s">
        <v>1338</v>
      </c>
      <c r="C45" s="106" t="s">
        <v>120</v>
      </c>
      <c r="D45" s="47" t="s">
        <v>13</v>
      </c>
      <c r="E45" s="48"/>
      <c r="F45" s="122"/>
    </row>
    <row r="46" spans="1:6" s="109" customFormat="1" ht="50" x14ac:dyDescent="0.25">
      <c r="A46" s="10">
        <v>36</v>
      </c>
      <c r="B46" s="95" t="s">
        <v>1339</v>
      </c>
      <c r="C46" s="106" t="s">
        <v>120</v>
      </c>
      <c r="D46" s="47" t="s">
        <v>13</v>
      </c>
      <c r="E46" s="48"/>
      <c r="F46" s="122"/>
    </row>
    <row r="47" spans="1:6" s="109" customFormat="1" ht="26" x14ac:dyDescent="0.25">
      <c r="A47" s="10">
        <v>37</v>
      </c>
      <c r="B47" s="95" t="s">
        <v>1013</v>
      </c>
      <c r="C47" s="106" t="s">
        <v>120</v>
      </c>
      <c r="D47" s="47" t="s">
        <v>13</v>
      </c>
      <c r="E47" s="48"/>
      <c r="F47" s="122"/>
    </row>
    <row r="48" spans="1:6" s="109" customFormat="1" ht="66" customHeight="1" x14ac:dyDescent="0.25">
      <c r="A48" s="10">
        <v>38</v>
      </c>
      <c r="B48" s="95" t="s">
        <v>1347</v>
      </c>
      <c r="C48" s="106" t="s">
        <v>120</v>
      </c>
      <c r="D48" s="47" t="s">
        <v>13</v>
      </c>
      <c r="E48" s="48"/>
      <c r="F48" s="122"/>
    </row>
    <row r="49" spans="1:6" s="109" customFormat="1" ht="168" customHeight="1" x14ac:dyDescent="0.25">
      <c r="A49" s="10">
        <v>39</v>
      </c>
      <c r="B49" s="95" t="s">
        <v>1363</v>
      </c>
      <c r="C49" s="106" t="s">
        <v>120</v>
      </c>
      <c r="D49" s="47" t="s">
        <v>13</v>
      </c>
      <c r="E49" s="48"/>
      <c r="F49" s="122"/>
    </row>
    <row r="50" spans="1:6" s="109" customFormat="1" ht="25" x14ac:dyDescent="0.25">
      <c r="A50" s="10">
        <v>40</v>
      </c>
      <c r="B50" s="95" t="s">
        <v>402</v>
      </c>
      <c r="C50" s="106" t="s">
        <v>121</v>
      </c>
      <c r="D50" s="47" t="s">
        <v>13</v>
      </c>
      <c r="E50" s="48"/>
      <c r="F50" s="122"/>
    </row>
    <row r="51" spans="1:6" s="109" customFormat="1" ht="25" x14ac:dyDescent="0.25">
      <c r="A51" s="10">
        <v>41</v>
      </c>
      <c r="B51" s="95" t="s">
        <v>403</v>
      </c>
      <c r="C51" s="106" t="s">
        <v>123</v>
      </c>
      <c r="D51" s="47" t="s">
        <v>13</v>
      </c>
      <c r="E51" s="48"/>
      <c r="F51" s="122"/>
    </row>
    <row r="52" spans="1:6" s="109" customFormat="1" ht="25" x14ac:dyDescent="0.25">
      <c r="A52" s="10">
        <v>42</v>
      </c>
      <c r="B52" s="95" t="s">
        <v>1340</v>
      </c>
      <c r="C52" s="106" t="s">
        <v>125</v>
      </c>
      <c r="D52" s="47" t="s">
        <v>13</v>
      </c>
      <c r="E52" s="48"/>
      <c r="F52" s="122"/>
    </row>
    <row r="53" spans="1:6" s="109" customFormat="1" ht="25" x14ac:dyDescent="0.25">
      <c r="A53" s="10">
        <v>43</v>
      </c>
      <c r="B53" s="95" t="s">
        <v>1341</v>
      </c>
      <c r="C53" s="106"/>
      <c r="D53" s="47"/>
      <c r="E53" s="48"/>
      <c r="F53" s="122"/>
    </row>
    <row r="54" spans="1:6" s="109" customFormat="1" x14ac:dyDescent="0.25">
      <c r="A54" s="10">
        <v>44</v>
      </c>
      <c r="B54" s="127" t="s">
        <v>404</v>
      </c>
      <c r="C54" s="106" t="s">
        <v>127</v>
      </c>
      <c r="D54" s="47" t="s">
        <v>13</v>
      </c>
      <c r="E54" s="48"/>
      <c r="F54" s="122"/>
    </row>
    <row r="55" spans="1:6" s="109" customFormat="1" ht="39.75" customHeight="1" x14ac:dyDescent="0.25">
      <c r="A55" s="10">
        <v>45</v>
      </c>
      <c r="B55" s="95" t="s">
        <v>405</v>
      </c>
      <c r="C55" s="106" t="s">
        <v>127</v>
      </c>
      <c r="D55" s="47" t="s">
        <v>13</v>
      </c>
      <c r="E55" s="48"/>
      <c r="F55" s="122"/>
    </row>
    <row r="56" spans="1:6" s="109" customFormat="1" ht="25" x14ac:dyDescent="0.25">
      <c r="A56" s="10">
        <v>46</v>
      </c>
      <c r="B56" s="95" t="s">
        <v>1342</v>
      </c>
      <c r="C56" s="106" t="s">
        <v>129</v>
      </c>
      <c r="D56" s="47" t="s">
        <v>13</v>
      </c>
      <c r="E56" s="48"/>
      <c r="F56" s="122"/>
    </row>
    <row r="57" spans="1:6" s="109" customFormat="1" ht="50" x14ac:dyDescent="0.25">
      <c r="A57" s="10">
        <v>47</v>
      </c>
      <c r="B57" s="95" t="s">
        <v>406</v>
      </c>
      <c r="C57" s="106" t="s">
        <v>130</v>
      </c>
      <c r="D57" s="47" t="s">
        <v>13</v>
      </c>
      <c r="E57" s="48"/>
      <c r="F57" s="122"/>
    </row>
    <row r="58" spans="1:6" s="109" customFormat="1" ht="62.5" x14ac:dyDescent="0.25">
      <c r="A58" s="10">
        <v>48</v>
      </c>
      <c r="B58" s="95" t="s">
        <v>407</v>
      </c>
      <c r="C58" s="106" t="s">
        <v>131</v>
      </c>
      <c r="D58" s="47" t="s">
        <v>13</v>
      </c>
      <c r="E58" s="48"/>
      <c r="F58" s="122"/>
    </row>
    <row r="59" spans="1:6" s="109" customFormat="1" ht="37.5" x14ac:dyDescent="0.25">
      <c r="A59" s="10">
        <v>49</v>
      </c>
      <c r="B59" s="95" t="s">
        <v>408</v>
      </c>
      <c r="C59" s="106" t="s">
        <v>131</v>
      </c>
      <c r="D59" s="47" t="s">
        <v>13</v>
      </c>
      <c r="E59" s="48"/>
      <c r="F59" s="122"/>
    </row>
    <row r="60" spans="1:6" s="109" customFormat="1" ht="25" x14ac:dyDescent="0.25">
      <c r="A60" s="10">
        <v>50</v>
      </c>
      <c r="B60" s="95" t="s">
        <v>1343</v>
      </c>
      <c r="C60" s="106" t="s">
        <v>353</v>
      </c>
      <c r="D60" s="47" t="s">
        <v>13</v>
      </c>
      <c r="E60" s="48"/>
      <c r="F60" s="122"/>
    </row>
    <row r="61" spans="1:6" s="109" customFormat="1" ht="50" x14ac:dyDescent="0.25">
      <c r="A61" s="10">
        <v>51</v>
      </c>
      <c r="B61" s="95" t="s">
        <v>409</v>
      </c>
      <c r="C61" s="106" t="s">
        <v>410</v>
      </c>
      <c r="D61" s="47" t="s">
        <v>13</v>
      </c>
      <c r="E61" s="48"/>
      <c r="F61" s="122"/>
    </row>
    <row r="62" spans="1:6" s="109" customFormat="1" ht="25" x14ac:dyDescent="0.25">
      <c r="A62" s="10">
        <v>52</v>
      </c>
      <c r="B62" s="95" t="s">
        <v>971</v>
      </c>
      <c r="C62" s="106" t="s">
        <v>411</v>
      </c>
      <c r="D62" s="47" t="s">
        <v>13</v>
      </c>
      <c r="E62" s="48"/>
      <c r="F62" s="122"/>
    </row>
    <row r="63" spans="1:6" s="109" customFormat="1" ht="37.5" x14ac:dyDescent="0.25">
      <c r="A63" s="10">
        <v>53</v>
      </c>
      <c r="B63" s="95" t="s">
        <v>1344</v>
      </c>
      <c r="C63" s="106" t="s">
        <v>412</v>
      </c>
      <c r="D63" s="47" t="s">
        <v>13</v>
      </c>
      <c r="E63" s="48"/>
      <c r="F63" s="122"/>
    </row>
    <row r="64" spans="1:6" s="109" customFormat="1" ht="37.5" x14ac:dyDescent="0.25">
      <c r="A64" s="10">
        <v>54</v>
      </c>
      <c r="B64" s="95" t="s">
        <v>413</v>
      </c>
      <c r="C64" s="106" t="s">
        <v>414</v>
      </c>
      <c r="D64" s="47" t="s">
        <v>13</v>
      </c>
      <c r="E64" s="48"/>
      <c r="F64" s="122"/>
    </row>
    <row r="65" spans="1:6" s="109" customFormat="1" ht="38.5" x14ac:dyDescent="0.25">
      <c r="A65" s="10">
        <v>55</v>
      </c>
      <c r="B65" s="95" t="s">
        <v>1014</v>
      </c>
      <c r="C65" s="106" t="s">
        <v>415</v>
      </c>
      <c r="D65" s="47" t="s">
        <v>13</v>
      </c>
      <c r="E65" s="48"/>
      <c r="F65" s="122"/>
    </row>
    <row r="66" spans="1:6" s="109" customFormat="1" ht="13.5" x14ac:dyDescent="0.25">
      <c r="A66" s="10">
        <v>56</v>
      </c>
      <c r="B66" s="95" t="s">
        <v>1015</v>
      </c>
      <c r="C66" s="106" t="s">
        <v>415</v>
      </c>
      <c r="D66" s="47" t="s">
        <v>13</v>
      </c>
      <c r="E66" s="48"/>
      <c r="F66" s="122"/>
    </row>
    <row r="67" spans="1:6" s="109" customFormat="1" ht="13.5" x14ac:dyDescent="0.25">
      <c r="A67" s="10">
        <v>57</v>
      </c>
      <c r="B67" s="95" t="s">
        <v>1016</v>
      </c>
      <c r="C67" s="106" t="s">
        <v>415</v>
      </c>
      <c r="D67" s="47" t="s">
        <v>13</v>
      </c>
      <c r="E67" s="48"/>
      <c r="F67" s="122"/>
    </row>
    <row r="68" spans="1:6" s="109" customFormat="1" ht="38.5" x14ac:dyDescent="0.25">
      <c r="A68" s="10">
        <v>58</v>
      </c>
      <c r="B68" s="95" t="s">
        <v>1017</v>
      </c>
      <c r="C68" s="106" t="s">
        <v>415</v>
      </c>
      <c r="D68" s="47" t="s">
        <v>13</v>
      </c>
      <c r="E68" s="48"/>
      <c r="F68" s="122"/>
    </row>
    <row r="69" spans="1:6" s="109" customFormat="1" ht="25" x14ac:dyDescent="0.25">
      <c r="A69" s="10">
        <v>59</v>
      </c>
      <c r="B69" s="95" t="s">
        <v>416</v>
      </c>
      <c r="C69" s="106"/>
      <c r="D69" s="47"/>
      <c r="E69" s="48"/>
      <c r="F69" s="122"/>
    </row>
    <row r="70" spans="1:6" s="109" customFormat="1" ht="17.25" customHeight="1" x14ac:dyDescent="0.25">
      <c r="A70" s="10">
        <v>60</v>
      </c>
      <c r="B70" s="127" t="s">
        <v>417</v>
      </c>
      <c r="C70" s="106" t="s">
        <v>418</v>
      </c>
      <c r="D70" s="47" t="s">
        <v>13</v>
      </c>
      <c r="E70" s="48"/>
      <c r="F70" s="122"/>
    </row>
    <row r="71" spans="1:6" s="109" customFormat="1" ht="37.5" x14ac:dyDescent="0.25">
      <c r="A71" s="10">
        <v>61</v>
      </c>
      <c r="B71" s="127" t="s">
        <v>842</v>
      </c>
      <c r="C71" s="106" t="s">
        <v>418</v>
      </c>
      <c r="D71" s="47" t="s">
        <v>13</v>
      </c>
      <c r="E71" s="48"/>
      <c r="F71" s="122"/>
    </row>
    <row r="72" spans="1:6" s="109" customFormat="1" ht="25" x14ac:dyDescent="0.25">
      <c r="A72" s="10">
        <v>62</v>
      </c>
      <c r="B72" s="127" t="s">
        <v>843</v>
      </c>
      <c r="C72" s="106" t="s">
        <v>418</v>
      </c>
      <c r="D72" s="47" t="s">
        <v>13</v>
      </c>
      <c r="E72" s="48"/>
      <c r="F72" s="122"/>
    </row>
    <row r="73" spans="1:6" s="109" customFormat="1" ht="17.25" customHeight="1" x14ac:dyDescent="0.25">
      <c r="A73" s="10">
        <v>63</v>
      </c>
      <c r="B73" s="127" t="s">
        <v>419</v>
      </c>
      <c r="C73" s="106" t="s">
        <v>418</v>
      </c>
      <c r="D73" s="47" t="s">
        <v>13</v>
      </c>
      <c r="E73" s="48"/>
      <c r="F73" s="122"/>
    </row>
    <row r="74" spans="1:6" s="109" customFormat="1" ht="37.5" x14ac:dyDescent="0.25">
      <c r="A74" s="10">
        <v>64</v>
      </c>
      <c r="B74" s="95" t="s">
        <v>1345</v>
      </c>
      <c r="C74" s="106"/>
      <c r="D74" s="47"/>
      <c r="E74" s="48"/>
      <c r="F74" s="122"/>
    </row>
    <row r="75" spans="1:6" s="109" customFormat="1" ht="25" x14ac:dyDescent="0.25">
      <c r="A75" s="10">
        <v>65</v>
      </c>
      <c r="B75" s="127" t="s">
        <v>1346</v>
      </c>
      <c r="C75" s="106" t="s">
        <v>420</v>
      </c>
      <c r="D75" s="47" t="s">
        <v>13</v>
      </c>
      <c r="E75" s="48"/>
      <c r="F75" s="122"/>
    </row>
    <row r="76" spans="1:6" s="109" customFormat="1" ht="25" x14ac:dyDescent="0.25">
      <c r="A76" s="10">
        <v>66</v>
      </c>
      <c r="B76" s="127" t="s">
        <v>844</v>
      </c>
      <c r="C76" s="106" t="s">
        <v>420</v>
      </c>
      <c r="D76" s="47" t="s">
        <v>13</v>
      </c>
      <c r="E76" s="48"/>
      <c r="F76" s="122"/>
    </row>
    <row r="77" spans="1:6" x14ac:dyDescent="0.25">
      <c r="A77" s="231"/>
      <c r="B77" s="231"/>
      <c r="C77" s="231"/>
      <c r="D77" s="231"/>
      <c r="E77" s="231"/>
      <c r="F77" s="4"/>
    </row>
    <row r="78" spans="1:6" ht="32.25" customHeight="1" x14ac:dyDescent="0.25">
      <c r="A78" s="220" t="s">
        <v>1671</v>
      </c>
      <c r="B78" s="220"/>
      <c r="C78" s="220"/>
      <c r="D78" s="220"/>
      <c r="E78" s="220"/>
    </row>
    <row r="80" spans="1:6" s="109" customFormat="1" ht="25" x14ac:dyDescent="0.25">
      <c r="A80" s="105">
        <v>67</v>
      </c>
      <c r="B80" s="100" t="s">
        <v>1348</v>
      </c>
      <c r="C80" s="106" t="s">
        <v>191</v>
      </c>
      <c r="D80" s="47" t="s">
        <v>13</v>
      </c>
      <c r="E80" s="48"/>
      <c r="F80" s="110"/>
    </row>
    <row r="81" spans="1:6" s="109" customFormat="1" x14ac:dyDescent="0.25">
      <c r="A81" s="105">
        <v>68</v>
      </c>
      <c r="B81" s="100" t="s">
        <v>1049</v>
      </c>
      <c r="C81" s="106" t="s">
        <v>191</v>
      </c>
      <c r="D81" s="47" t="s">
        <v>11</v>
      </c>
      <c r="E81" s="48"/>
      <c r="F81" s="110"/>
    </row>
    <row r="82" spans="1:6" s="109" customFormat="1" ht="25" x14ac:dyDescent="0.25">
      <c r="A82" s="105">
        <v>69</v>
      </c>
      <c r="B82" s="129" t="s">
        <v>1050</v>
      </c>
      <c r="C82" s="106" t="s">
        <v>192</v>
      </c>
      <c r="D82" s="47" t="s">
        <v>13</v>
      </c>
      <c r="E82" s="48"/>
      <c r="F82" s="110"/>
    </row>
    <row r="83" spans="1:6" s="109" customFormat="1" ht="37.5" x14ac:dyDescent="0.25">
      <c r="A83" s="105">
        <v>70</v>
      </c>
      <c r="B83" s="129" t="s">
        <v>1051</v>
      </c>
      <c r="C83" s="106" t="s">
        <v>192</v>
      </c>
      <c r="D83" s="47" t="s">
        <v>13</v>
      </c>
      <c r="E83" s="48"/>
      <c r="F83" s="110"/>
    </row>
    <row r="84" spans="1:6" s="109" customFormat="1" ht="65.25" customHeight="1" x14ac:dyDescent="0.25">
      <c r="A84" s="105">
        <v>71</v>
      </c>
      <c r="B84" s="100" t="s">
        <v>1349</v>
      </c>
      <c r="C84" s="106" t="s">
        <v>256</v>
      </c>
      <c r="D84" s="47" t="s">
        <v>13</v>
      </c>
      <c r="E84" s="48"/>
      <c r="F84" s="110"/>
    </row>
    <row r="85" spans="1:6" s="109" customFormat="1" ht="75" x14ac:dyDescent="0.25">
      <c r="A85" s="105">
        <v>72</v>
      </c>
      <c r="B85" s="201" t="s">
        <v>1052</v>
      </c>
      <c r="C85" s="106" t="s">
        <v>256</v>
      </c>
      <c r="D85" s="47" t="s">
        <v>13</v>
      </c>
      <c r="E85" s="48"/>
      <c r="F85" s="110"/>
    </row>
    <row r="86" spans="1:6" s="109" customFormat="1" ht="78" customHeight="1" x14ac:dyDescent="0.25">
      <c r="A86" s="105">
        <v>73</v>
      </c>
      <c r="B86" s="100" t="s">
        <v>1350</v>
      </c>
      <c r="C86" s="106" t="s">
        <v>1053</v>
      </c>
      <c r="D86" s="47" t="s">
        <v>13</v>
      </c>
      <c r="E86" s="48"/>
      <c r="F86" s="110"/>
    </row>
    <row r="87" spans="1:6" s="109" customFormat="1" ht="37.5" x14ac:dyDescent="0.25">
      <c r="A87" s="105">
        <v>74</v>
      </c>
      <c r="B87" s="100" t="s">
        <v>1054</v>
      </c>
      <c r="C87" s="106" t="s">
        <v>1055</v>
      </c>
      <c r="D87" s="47" t="s">
        <v>13</v>
      </c>
      <c r="E87" s="48"/>
      <c r="F87" s="110"/>
    </row>
    <row r="88" spans="1:6" s="109" customFormat="1" ht="37.5" x14ac:dyDescent="0.25">
      <c r="A88" s="105">
        <v>75</v>
      </c>
      <c r="B88" s="100" t="s">
        <v>1056</v>
      </c>
      <c r="C88" s="106" t="s">
        <v>1055</v>
      </c>
      <c r="D88" s="47" t="s">
        <v>13</v>
      </c>
      <c r="E88" s="48"/>
      <c r="F88" s="110"/>
    </row>
    <row r="89" spans="1:6" s="109" customFormat="1" ht="37.5" x14ac:dyDescent="0.25">
      <c r="A89" s="105">
        <v>76</v>
      </c>
      <c r="B89" s="129" t="s">
        <v>1057</v>
      </c>
      <c r="C89" s="106" t="s">
        <v>379</v>
      </c>
      <c r="D89" s="47" t="s">
        <v>13</v>
      </c>
      <c r="E89" s="48"/>
      <c r="F89" s="110"/>
    </row>
    <row r="90" spans="1:6" s="109" customFormat="1" ht="25" x14ac:dyDescent="0.25">
      <c r="A90" s="105">
        <v>77</v>
      </c>
      <c r="B90" s="100" t="s">
        <v>1058</v>
      </c>
      <c r="C90" s="106" t="s">
        <v>387</v>
      </c>
      <c r="D90" s="47" t="s">
        <v>13</v>
      </c>
      <c r="E90" s="48"/>
      <c r="F90" s="110"/>
    </row>
    <row r="91" spans="1:6" s="109" customFormat="1" ht="37.5" x14ac:dyDescent="0.25">
      <c r="A91" s="105">
        <v>78</v>
      </c>
      <c r="B91" s="100" t="s">
        <v>1351</v>
      </c>
      <c r="C91" s="106" t="s">
        <v>390</v>
      </c>
      <c r="D91" s="47" t="s">
        <v>13</v>
      </c>
      <c r="E91" s="48"/>
      <c r="F91" s="110"/>
    </row>
    <row r="92" spans="1:6" s="109" customFormat="1" ht="37.5" x14ac:dyDescent="0.25">
      <c r="A92" s="105">
        <v>79</v>
      </c>
      <c r="B92" s="100" t="s">
        <v>1059</v>
      </c>
      <c r="C92" s="106" t="s">
        <v>1060</v>
      </c>
      <c r="D92" s="47" t="s">
        <v>13</v>
      </c>
      <c r="E92" s="48"/>
      <c r="F92" s="110"/>
    </row>
    <row r="93" spans="1:6" s="109" customFormat="1" ht="25" x14ac:dyDescent="0.25">
      <c r="A93" s="105">
        <v>80</v>
      </c>
      <c r="B93" s="100" t="s">
        <v>1352</v>
      </c>
      <c r="C93" s="106" t="s">
        <v>1061</v>
      </c>
      <c r="D93" s="47" t="s">
        <v>13</v>
      </c>
      <c r="E93" s="48"/>
      <c r="F93" s="110"/>
    </row>
    <row r="94" spans="1:6" s="109" customFormat="1" ht="25" x14ac:dyDescent="0.25">
      <c r="A94" s="105">
        <v>81</v>
      </c>
      <c r="B94" s="100" t="s">
        <v>1353</v>
      </c>
      <c r="C94" s="106" t="s">
        <v>120</v>
      </c>
      <c r="D94" s="47" t="s">
        <v>11</v>
      </c>
      <c r="E94" s="48"/>
      <c r="F94" s="110"/>
    </row>
    <row r="95" spans="1:6" s="109" customFormat="1" ht="25" x14ac:dyDescent="0.25">
      <c r="A95" s="105">
        <v>82</v>
      </c>
      <c r="B95" s="100" t="s">
        <v>1062</v>
      </c>
      <c r="C95" s="106" t="s">
        <v>158</v>
      </c>
      <c r="D95" s="47" t="s">
        <v>13</v>
      </c>
      <c r="E95" s="48"/>
      <c r="F95" s="110"/>
    </row>
    <row r="96" spans="1:6" s="109" customFormat="1" ht="102.75" customHeight="1" x14ac:dyDescent="0.25">
      <c r="A96" s="105">
        <v>83</v>
      </c>
      <c r="B96" s="100" t="s">
        <v>1362</v>
      </c>
      <c r="C96" s="106" t="s">
        <v>159</v>
      </c>
      <c r="D96" s="47" t="s">
        <v>13</v>
      </c>
      <c r="E96" s="48"/>
      <c r="F96" s="110"/>
    </row>
    <row r="97" spans="1:6" s="109" customFormat="1" ht="37.5" x14ac:dyDescent="0.25">
      <c r="A97" s="105">
        <v>84</v>
      </c>
      <c r="B97" s="100" t="s">
        <v>1063</v>
      </c>
      <c r="C97" s="106"/>
      <c r="D97" s="47"/>
      <c r="E97" s="48"/>
      <c r="F97" s="110"/>
    </row>
    <row r="98" spans="1:6" s="109" customFormat="1" ht="50" x14ac:dyDescent="0.25">
      <c r="A98" s="105">
        <v>85</v>
      </c>
      <c r="B98" s="129" t="s">
        <v>1064</v>
      </c>
      <c r="C98" s="106" t="s">
        <v>558</v>
      </c>
      <c r="D98" s="47" t="s">
        <v>13</v>
      </c>
      <c r="E98" s="48"/>
      <c r="F98" s="110"/>
    </row>
    <row r="99" spans="1:6" s="109" customFormat="1" ht="50" x14ac:dyDescent="0.25">
      <c r="A99" s="105">
        <v>86</v>
      </c>
      <c r="B99" s="100" t="s">
        <v>1065</v>
      </c>
      <c r="C99" s="106" t="s">
        <v>558</v>
      </c>
      <c r="D99" s="47" t="s">
        <v>13</v>
      </c>
      <c r="E99" s="48"/>
      <c r="F99" s="110"/>
    </row>
    <row r="100" spans="1:6" s="109" customFormat="1" ht="62.5" x14ac:dyDescent="0.25">
      <c r="A100" s="105">
        <v>87</v>
      </c>
      <c r="B100" s="100" t="s">
        <v>1354</v>
      </c>
      <c r="C100" s="106" t="s">
        <v>558</v>
      </c>
      <c r="D100" s="47" t="s">
        <v>13</v>
      </c>
      <c r="E100" s="48"/>
      <c r="F100" s="110"/>
    </row>
    <row r="101" spans="1:6" s="109" customFormat="1" ht="37.5" x14ac:dyDescent="0.25">
      <c r="A101" s="105">
        <v>88</v>
      </c>
      <c r="B101" s="100" t="s">
        <v>1355</v>
      </c>
      <c r="C101" s="106" t="s">
        <v>560</v>
      </c>
      <c r="D101" s="47" t="s">
        <v>13</v>
      </c>
      <c r="E101" s="48"/>
      <c r="F101" s="110"/>
    </row>
    <row r="102" spans="1:6" s="109" customFormat="1" ht="25" x14ac:dyDescent="0.25">
      <c r="A102" s="105">
        <v>89</v>
      </c>
      <c r="B102" s="100" t="s">
        <v>1066</v>
      </c>
      <c r="C102" s="106" t="s">
        <v>1067</v>
      </c>
      <c r="D102" s="47" t="s">
        <v>13</v>
      </c>
      <c r="E102" s="48"/>
      <c r="F102" s="110"/>
    </row>
    <row r="103" spans="1:6" s="109" customFormat="1" ht="37.5" x14ac:dyDescent="0.25">
      <c r="A103" s="105">
        <v>90</v>
      </c>
      <c r="B103" s="100" t="s">
        <v>1068</v>
      </c>
      <c r="C103" s="106" t="s">
        <v>1069</v>
      </c>
      <c r="D103" s="47" t="s">
        <v>13</v>
      </c>
      <c r="E103" s="48"/>
      <c r="F103" s="110"/>
    </row>
    <row r="104" spans="1:6" s="109" customFormat="1" ht="37.5" x14ac:dyDescent="0.25">
      <c r="A104" s="105">
        <v>91</v>
      </c>
      <c r="B104" s="100" t="s">
        <v>1070</v>
      </c>
      <c r="C104" s="106" t="s">
        <v>1071</v>
      </c>
      <c r="D104" s="47" t="s">
        <v>13</v>
      </c>
      <c r="E104" s="48"/>
      <c r="F104" s="110"/>
    </row>
    <row r="105" spans="1:6" s="109" customFormat="1" x14ac:dyDescent="0.25">
      <c r="A105" s="105">
        <v>92</v>
      </c>
      <c r="B105" s="100" t="s">
        <v>1072</v>
      </c>
      <c r="C105" s="106" t="s">
        <v>1073</v>
      </c>
      <c r="D105" s="47" t="s">
        <v>13</v>
      </c>
      <c r="E105" s="48"/>
      <c r="F105" s="110"/>
    </row>
    <row r="106" spans="1:6" s="109" customFormat="1" ht="37.5" x14ac:dyDescent="0.25">
      <c r="A106" s="105">
        <v>93</v>
      </c>
      <c r="B106" s="100" t="s">
        <v>1356</v>
      </c>
      <c r="C106" s="106" t="s">
        <v>1074</v>
      </c>
      <c r="D106" s="47" t="s">
        <v>13</v>
      </c>
      <c r="E106" s="48"/>
      <c r="F106" s="110"/>
    </row>
    <row r="107" spans="1:6" s="109" customFormat="1" ht="51" x14ac:dyDescent="0.25">
      <c r="A107" s="105">
        <v>94</v>
      </c>
      <c r="B107" s="100" t="s">
        <v>1075</v>
      </c>
      <c r="C107" s="106" t="s">
        <v>1076</v>
      </c>
      <c r="D107" s="47" t="s">
        <v>13</v>
      </c>
      <c r="E107" s="48"/>
      <c r="F107" s="110"/>
    </row>
    <row r="108" spans="1:6" s="109" customFormat="1" x14ac:dyDescent="0.25">
      <c r="A108" s="105">
        <v>95</v>
      </c>
      <c r="B108" s="100" t="s">
        <v>1077</v>
      </c>
      <c r="C108" s="106" t="s">
        <v>1078</v>
      </c>
      <c r="D108" s="47" t="s">
        <v>13</v>
      </c>
      <c r="E108" s="48"/>
      <c r="F108" s="110"/>
    </row>
    <row r="109" spans="1:6" s="109" customFormat="1" ht="25" x14ac:dyDescent="0.25">
      <c r="A109" s="105">
        <v>96</v>
      </c>
      <c r="B109" s="100" t="s">
        <v>1079</v>
      </c>
      <c r="C109" s="106" t="s">
        <v>1080</v>
      </c>
      <c r="D109" s="47" t="s">
        <v>13</v>
      </c>
      <c r="E109" s="48"/>
      <c r="F109" s="110"/>
    </row>
    <row r="110" spans="1:6" s="109" customFormat="1" ht="51.75" customHeight="1" x14ac:dyDescent="0.25">
      <c r="A110" s="105">
        <v>97</v>
      </c>
      <c r="B110" s="100" t="s">
        <v>1357</v>
      </c>
      <c r="C110" s="106" t="s">
        <v>1081</v>
      </c>
      <c r="D110" s="47" t="s">
        <v>13</v>
      </c>
      <c r="E110" s="48"/>
      <c r="F110" s="110"/>
    </row>
    <row r="111" spans="1:6" s="109" customFormat="1" ht="25" x14ac:dyDescent="0.25">
      <c r="A111" s="105">
        <v>98</v>
      </c>
      <c r="B111" s="100" t="s">
        <v>1082</v>
      </c>
      <c r="C111" s="106" t="s">
        <v>1083</v>
      </c>
      <c r="D111" s="47" t="s">
        <v>13</v>
      </c>
      <c r="E111" s="48"/>
      <c r="F111" s="110"/>
    </row>
    <row r="112" spans="1:6" s="109" customFormat="1" ht="25" x14ac:dyDescent="0.25">
      <c r="A112" s="105">
        <v>99</v>
      </c>
      <c r="B112" s="100" t="s">
        <v>1084</v>
      </c>
      <c r="C112" s="106" t="s">
        <v>1085</v>
      </c>
      <c r="D112" s="47" t="s">
        <v>13</v>
      </c>
      <c r="E112" s="48"/>
      <c r="F112" s="110"/>
    </row>
    <row r="113" spans="1:6" s="109" customFormat="1" ht="25" x14ac:dyDescent="0.25">
      <c r="A113" s="105">
        <v>100</v>
      </c>
      <c r="B113" s="100" t="s">
        <v>1086</v>
      </c>
      <c r="C113" s="106" t="s">
        <v>1087</v>
      </c>
      <c r="D113" s="47" t="s">
        <v>13</v>
      </c>
      <c r="E113" s="48"/>
      <c r="F113" s="110"/>
    </row>
    <row r="114" spans="1:6" s="109" customFormat="1" ht="103.5" customHeight="1" x14ac:dyDescent="0.25">
      <c r="A114" s="105">
        <v>101</v>
      </c>
      <c r="B114" s="100" t="s">
        <v>1361</v>
      </c>
      <c r="C114" s="106" t="s">
        <v>1087</v>
      </c>
      <c r="D114" s="47" t="s">
        <v>13</v>
      </c>
      <c r="E114" s="48"/>
      <c r="F114" s="110"/>
    </row>
    <row r="115" spans="1:6" s="109" customFormat="1" ht="37.5" x14ac:dyDescent="0.25">
      <c r="A115" s="105">
        <v>102</v>
      </c>
      <c r="B115" s="100" t="s">
        <v>1358</v>
      </c>
      <c r="C115" s="106" t="s">
        <v>1088</v>
      </c>
      <c r="D115" s="47" t="s">
        <v>13</v>
      </c>
      <c r="E115" s="48"/>
      <c r="F115" s="110"/>
    </row>
    <row r="116" spans="1:6" s="109" customFormat="1" ht="37.5" x14ac:dyDescent="0.25">
      <c r="A116" s="105">
        <v>103</v>
      </c>
      <c r="B116" s="100" t="s">
        <v>1089</v>
      </c>
      <c r="C116" s="106" t="s">
        <v>1088</v>
      </c>
      <c r="D116" s="47" t="s">
        <v>13</v>
      </c>
      <c r="E116" s="48"/>
      <c r="F116" s="110"/>
    </row>
    <row r="117" spans="1:6" s="109" customFormat="1" ht="25" x14ac:dyDescent="0.25">
      <c r="A117" s="105">
        <v>104</v>
      </c>
      <c r="B117" s="100" t="s">
        <v>1359</v>
      </c>
      <c r="C117" s="106" t="s">
        <v>163</v>
      </c>
      <c r="D117" s="47" t="s">
        <v>13</v>
      </c>
      <c r="E117" s="48"/>
      <c r="F117" s="110"/>
    </row>
    <row r="118" spans="1:6" s="109" customFormat="1" x14ac:dyDescent="0.25">
      <c r="A118" s="105">
        <v>105</v>
      </c>
      <c r="B118" s="100" t="s">
        <v>1090</v>
      </c>
      <c r="C118" s="106" t="s">
        <v>163</v>
      </c>
      <c r="D118" s="47" t="s">
        <v>13</v>
      </c>
      <c r="E118" s="48"/>
      <c r="F118" s="110"/>
    </row>
    <row r="119" spans="1:6" s="109" customFormat="1" ht="25" x14ac:dyDescent="0.25">
      <c r="A119" s="105">
        <v>106</v>
      </c>
      <c r="B119" s="100" t="s">
        <v>1360</v>
      </c>
      <c r="C119" s="106" t="s">
        <v>211</v>
      </c>
      <c r="D119" s="47" t="s">
        <v>13</v>
      </c>
      <c r="E119" s="48"/>
      <c r="F119" s="110"/>
    </row>
    <row r="120" spans="1:6" s="109" customFormat="1" ht="25" x14ac:dyDescent="0.25">
      <c r="A120" s="105">
        <v>107</v>
      </c>
      <c r="B120" s="100" t="s">
        <v>1091</v>
      </c>
      <c r="C120" s="106" t="s">
        <v>1092</v>
      </c>
      <c r="D120" s="47" t="s">
        <v>11</v>
      </c>
      <c r="E120" s="48"/>
      <c r="F120" s="110"/>
    </row>
    <row r="122" spans="1:6" x14ac:dyDescent="0.3">
      <c r="A122" s="216" t="s">
        <v>8</v>
      </c>
      <c r="B122" s="216"/>
      <c r="C122" s="17"/>
      <c r="D122" s="18"/>
      <c r="E122" s="54"/>
    </row>
    <row r="123" spans="1:6" x14ac:dyDescent="0.25">
      <c r="A123" s="214"/>
      <c r="B123" s="214"/>
      <c r="C123" s="214"/>
      <c r="D123" s="214"/>
      <c r="E123" s="214"/>
    </row>
    <row r="124" spans="1:6" x14ac:dyDescent="0.25">
      <c r="A124" s="217"/>
      <c r="B124" s="218"/>
      <c r="C124" s="218"/>
      <c r="D124" s="218"/>
      <c r="E124" s="219"/>
    </row>
    <row r="125" spans="1:6" x14ac:dyDescent="0.25">
      <c r="A125" s="217"/>
      <c r="B125" s="218"/>
      <c r="C125" s="218"/>
      <c r="D125" s="218"/>
      <c r="E125" s="219"/>
    </row>
  </sheetData>
  <sheetProtection algorithmName="SHA-512" hashValue="rgeGdRc0aO19YWpO+McSbaCdKMeLFimbdRdI53VfrfQNs3Vw0XCm+jxM267I7GwQ9xoBv1mwwQ68nedlkTzHHw==" saltValue="ES3jdyylL6lhHS8gTSDrmg==" spinCount="100000" sheet="1" objects="1" scenarios="1" selectLockedCells="1"/>
  <mergeCells count="16">
    <mergeCell ref="A77:E77"/>
    <mergeCell ref="A1:E1"/>
    <mergeCell ref="A2:E2"/>
    <mergeCell ref="A3:E3"/>
    <mergeCell ref="A4:E4"/>
    <mergeCell ref="A5:E5"/>
    <mergeCell ref="A6:E6"/>
    <mergeCell ref="A9:E9"/>
    <mergeCell ref="C7:D7"/>
    <mergeCell ref="E7:E8"/>
    <mergeCell ref="C8:D8"/>
    <mergeCell ref="A125:E125"/>
    <mergeCell ref="A122:B122"/>
    <mergeCell ref="A123:E123"/>
    <mergeCell ref="A124:E124"/>
    <mergeCell ref="A78:E78"/>
  </mergeCells>
  <dataValidations count="3">
    <dataValidation type="list" allowBlank="1" showInputMessage="1" showErrorMessage="1" sqref="E11:E28 E30:E76" xr:uid="{943636CE-4716-4D50-B125-1DD3C91CD100}">
      <formula1>"Yes,NA,Rpt"</formula1>
    </dataValidation>
    <dataValidation type="list" allowBlank="1" showInputMessage="1" showErrorMessage="1" sqref="E80 E82:E93 E95:E119" xr:uid="{0125D183-699D-450B-9B9A-E9F24C100F5C}">
      <formula1>"Yes,Rpt, NA"</formula1>
    </dataValidation>
    <dataValidation type="list" allowBlank="1" showInputMessage="1" showErrorMessage="1" sqref="E29 E81 E94 E120" xr:uid="{0B553C86-A31C-4AA8-AF9E-A88E4C3F7A2E}">
      <formula1>"Yes,Rpt"</formula1>
    </dataValidation>
  </dataValidations>
  <printOptions horizontalCentered="1"/>
  <pageMargins left="0.59055118110236227" right="0.59055118110236227" top="0.59055118110236227" bottom="0.78740157480314965" header="0.31496062992125984" footer="0.31496062992125984"/>
  <pageSetup fitToHeight="5" orientation="portrait" blackAndWhite="1" r:id="rId1"/>
  <headerFooter scaleWithDoc="0" alignWithMargins="0">
    <oddFooter>&amp;L&amp;"-,Standard"&amp;9compliant: Yes or √  
IMCI Checklist EN ISO 9094:2017 en210301&amp;C&amp;"-,Standard"&amp;9not applicable: NA     
&amp;R&amp;"Calibri,Standard"&amp;9follow up on variation report: Rpt or X
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40"/>
  <sheetViews>
    <sheetView zoomScaleNormal="100" zoomScaleSheetLayoutView="100" workbookViewId="0">
      <selection activeCell="E11" sqref="E11"/>
    </sheetView>
  </sheetViews>
  <sheetFormatPr baseColWidth="10" defaultColWidth="11.453125" defaultRowHeight="12.5" x14ac:dyDescent="0.3"/>
  <cols>
    <col min="1" max="1" width="4.26953125" style="85" customWidth="1"/>
    <col min="2" max="2" width="51.7265625" style="1" customWidth="1"/>
    <col min="3" max="3" width="7.7265625" style="1" customWidth="1"/>
    <col min="4" max="5" width="10.7265625" style="1" customWidth="1"/>
    <col min="6" max="16384" width="11.453125" style="1"/>
  </cols>
  <sheetData>
    <row r="1" spans="1:6" s="4" customFormat="1" ht="76.5" customHeight="1" x14ac:dyDescent="0.25">
      <c r="A1" s="226"/>
      <c r="B1" s="226"/>
      <c r="C1" s="226"/>
      <c r="D1" s="226"/>
      <c r="E1" s="226"/>
      <c r="F1" s="3"/>
    </row>
    <row r="2" spans="1:6" s="4" customFormat="1" ht="15" customHeight="1" x14ac:dyDescent="0.25">
      <c r="A2" s="226"/>
      <c r="B2" s="226"/>
      <c r="C2" s="226"/>
      <c r="D2" s="226"/>
      <c r="E2" s="226"/>
      <c r="F2" s="3"/>
    </row>
    <row r="3" spans="1:6" s="4" customFormat="1" ht="15" customHeight="1" x14ac:dyDescent="0.25">
      <c r="A3" s="225" t="s">
        <v>1305</v>
      </c>
      <c r="B3" s="225"/>
      <c r="C3" s="225"/>
      <c r="D3" s="225"/>
      <c r="E3" s="225"/>
      <c r="F3" s="3"/>
    </row>
    <row r="4" spans="1:6" s="4" customFormat="1" ht="15" customHeight="1" x14ac:dyDescent="0.25">
      <c r="A4" s="225" t="s">
        <v>838</v>
      </c>
      <c r="B4" s="225"/>
      <c r="C4" s="225"/>
      <c r="D4" s="225"/>
      <c r="E4" s="225"/>
      <c r="F4" s="3"/>
    </row>
    <row r="5" spans="1:6" s="4" customFormat="1" ht="15.75" customHeight="1" x14ac:dyDescent="0.25">
      <c r="A5" s="232" t="s">
        <v>480</v>
      </c>
      <c r="B5" s="232"/>
      <c r="C5" s="232"/>
      <c r="D5" s="232"/>
      <c r="E5" s="232"/>
      <c r="F5" s="3"/>
    </row>
    <row r="6" spans="1:6" s="4" customFormat="1" ht="15" customHeight="1" x14ac:dyDescent="0.25">
      <c r="A6" s="227" t="s">
        <v>1784</v>
      </c>
      <c r="B6" s="227"/>
      <c r="C6" s="227"/>
      <c r="D6" s="227"/>
      <c r="E6" s="227"/>
      <c r="F6" s="3"/>
    </row>
    <row r="7" spans="1:6" s="4" customFormat="1" ht="18" customHeight="1" x14ac:dyDescent="0.25">
      <c r="A7" s="2"/>
      <c r="B7" s="29" t="s">
        <v>0</v>
      </c>
      <c r="C7" s="224" t="str">
        <f>IF('IMCI Cover Sheet'!B4=0,"",'IMCI Cover Sheet'!B4)</f>
        <v/>
      </c>
      <c r="D7" s="224"/>
      <c r="E7" s="223"/>
      <c r="F7" s="3"/>
    </row>
    <row r="8" spans="1:6" s="4" customFormat="1" ht="18" customHeight="1" x14ac:dyDescent="0.25">
      <c r="A8" s="2"/>
      <c r="B8" s="29" t="s">
        <v>9</v>
      </c>
      <c r="C8" s="224" t="str">
        <f>IF('IMCI Cover Sheet'!B10=0,"",'IMCI Cover Sheet'!B10)</f>
        <v/>
      </c>
      <c r="D8" s="224"/>
      <c r="E8" s="223"/>
      <c r="F8" s="3"/>
    </row>
    <row r="9" spans="1:6" s="6" customFormat="1" ht="15" customHeight="1" x14ac:dyDescent="0.25">
      <c r="A9" s="222"/>
      <c r="B9" s="222"/>
      <c r="C9" s="222"/>
      <c r="D9" s="222"/>
      <c r="E9" s="222"/>
      <c r="F9" s="3"/>
    </row>
    <row r="10" spans="1:6" s="4" customFormat="1" x14ac:dyDescent="0.3">
      <c r="A10" s="27"/>
      <c r="B10" s="50" t="s">
        <v>10</v>
      </c>
      <c r="C10" s="51" t="s">
        <v>7</v>
      </c>
      <c r="D10" s="51" t="s">
        <v>6</v>
      </c>
      <c r="E10" s="51" t="s">
        <v>12</v>
      </c>
      <c r="F10" s="26"/>
    </row>
    <row r="11" spans="1:6" s="131" customFormat="1" ht="37.5" x14ac:dyDescent="0.25">
      <c r="A11" s="10">
        <f t="shared" ref="A11" si="0">1+A10</f>
        <v>1</v>
      </c>
      <c r="B11" s="95" t="s">
        <v>1364</v>
      </c>
      <c r="C11" s="112" t="s">
        <v>15</v>
      </c>
      <c r="D11" s="130" t="s">
        <v>11</v>
      </c>
      <c r="E11" s="48"/>
    </row>
    <row r="12" spans="1:6" s="131" customFormat="1" ht="37.5" x14ac:dyDescent="0.25">
      <c r="A12" s="10">
        <f>1+A11</f>
        <v>2</v>
      </c>
      <c r="B12" s="95" t="s">
        <v>955</v>
      </c>
      <c r="C12" s="112" t="s">
        <v>14</v>
      </c>
      <c r="D12" s="130" t="s">
        <v>11</v>
      </c>
      <c r="E12" s="48"/>
    </row>
    <row r="13" spans="1:6" s="131" customFormat="1" ht="25" x14ac:dyDescent="0.25">
      <c r="A13" s="10">
        <f t="shared" ref="A13:A30" si="1">1+A12</f>
        <v>3</v>
      </c>
      <c r="B13" s="95" t="s">
        <v>481</v>
      </c>
      <c r="C13" s="112" t="s">
        <v>16</v>
      </c>
      <c r="D13" s="130" t="s">
        <v>11</v>
      </c>
      <c r="E13" s="48"/>
    </row>
    <row r="14" spans="1:6" s="131" customFormat="1" ht="25" x14ac:dyDescent="0.25">
      <c r="A14" s="10">
        <f t="shared" si="1"/>
        <v>4</v>
      </c>
      <c r="B14" s="95" t="s">
        <v>482</v>
      </c>
      <c r="C14" s="112" t="s">
        <v>82</v>
      </c>
      <c r="D14" s="130" t="s">
        <v>11</v>
      </c>
      <c r="E14" s="48"/>
    </row>
    <row r="15" spans="1:6" s="131" customFormat="1" ht="25" x14ac:dyDescent="0.25">
      <c r="A15" s="10">
        <f t="shared" si="1"/>
        <v>5</v>
      </c>
      <c r="B15" s="95" t="s">
        <v>483</v>
      </c>
      <c r="C15" s="112" t="s">
        <v>82</v>
      </c>
      <c r="D15" s="130" t="s">
        <v>11</v>
      </c>
      <c r="E15" s="48"/>
    </row>
    <row r="16" spans="1:6" s="131" customFormat="1" ht="25" x14ac:dyDescent="0.25">
      <c r="A16" s="10">
        <f t="shared" si="1"/>
        <v>6</v>
      </c>
      <c r="B16" s="95" t="s">
        <v>484</v>
      </c>
      <c r="C16" s="112" t="s">
        <v>17</v>
      </c>
      <c r="D16" s="130" t="s">
        <v>11</v>
      </c>
      <c r="E16" s="48"/>
    </row>
    <row r="17" spans="1:6" s="131" customFormat="1" ht="50" x14ac:dyDescent="0.25">
      <c r="A17" s="10">
        <f t="shared" si="1"/>
        <v>7</v>
      </c>
      <c r="B17" s="95" t="s">
        <v>956</v>
      </c>
      <c r="C17" s="112" t="s">
        <v>17</v>
      </c>
      <c r="D17" s="130" t="s">
        <v>11</v>
      </c>
      <c r="E17" s="48"/>
    </row>
    <row r="18" spans="1:6" s="131" customFormat="1" ht="25" x14ac:dyDescent="0.25">
      <c r="A18" s="10">
        <f t="shared" si="1"/>
        <v>8</v>
      </c>
      <c r="B18" s="95" t="s">
        <v>485</v>
      </c>
      <c r="C18" s="112" t="s">
        <v>17</v>
      </c>
      <c r="D18" s="130" t="s">
        <v>11</v>
      </c>
      <c r="E18" s="48"/>
    </row>
    <row r="19" spans="1:6" s="131" customFormat="1" x14ac:dyDescent="0.25">
      <c r="A19" s="10">
        <f t="shared" si="1"/>
        <v>9</v>
      </c>
      <c r="B19" s="95" t="s">
        <v>486</v>
      </c>
      <c r="C19" s="112" t="s">
        <v>24</v>
      </c>
      <c r="D19" s="130" t="s">
        <v>11</v>
      </c>
      <c r="E19" s="48"/>
    </row>
    <row r="20" spans="1:6" s="109" customFormat="1" ht="37.5" customHeight="1" x14ac:dyDescent="0.25">
      <c r="A20" s="10">
        <f t="shared" si="1"/>
        <v>10</v>
      </c>
      <c r="B20" s="95" t="s">
        <v>487</v>
      </c>
      <c r="C20" s="106" t="s">
        <v>25</v>
      </c>
      <c r="D20" s="47" t="s">
        <v>11</v>
      </c>
      <c r="E20" s="48"/>
      <c r="F20" s="122"/>
    </row>
    <row r="21" spans="1:6" s="109" customFormat="1" ht="37.5" customHeight="1" x14ac:dyDescent="0.25">
      <c r="A21" s="10">
        <f t="shared" si="1"/>
        <v>11</v>
      </c>
      <c r="B21" s="95" t="s">
        <v>488</v>
      </c>
      <c r="C21" s="106" t="s">
        <v>25</v>
      </c>
      <c r="D21" s="47" t="s">
        <v>13</v>
      </c>
      <c r="E21" s="48"/>
      <c r="F21" s="122"/>
    </row>
    <row r="22" spans="1:6" s="131" customFormat="1" ht="50" x14ac:dyDescent="0.25">
      <c r="A22" s="10">
        <f t="shared" si="1"/>
        <v>12</v>
      </c>
      <c r="B22" s="95" t="s">
        <v>1365</v>
      </c>
      <c r="C22" s="112" t="s">
        <v>278</v>
      </c>
      <c r="D22" s="130" t="s">
        <v>11</v>
      </c>
      <c r="E22" s="48"/>
    </row>
    <row r="23" spans="1:6" s="131" customFormat="1" ht="25" x14ac:dyDescent="0.25">
      <c r="A23" s="10">
        <f t="shared" si="1"/>
        <v>13</v>
      </c>
      <c r="B23" s="95" t="s">
        <v>490</v>
      </c>
      <c r="C23" s="112" t="s">
        <v>280</v>
      </c>
      <c r="D23" s="130" t="s">
        <v>13</v>
      </c>
      <c r="E23" s="48"/>
    </row>
    <row r="24" spans="1:6" s="131" customFormat="1" ht="37.5" x14ac:dyDescent="0.25">
      <c r="A24" s="10">
        <f t="shared" si="1"/>
        <v>14</v>
      </c>
      <c r="B24" s="95" t="s">
        <v>489</v>
      </c>
      <c r="C24" s="112" t="s">
        <v>282</v>
      </c>
      <c r="D24" s="130" t="s">
        <v>13</v>
      </c>
      <c r="E24" s="48"/>
    </row>
    <row r="25" spans="1:6" s="131" customFormat="1" ht="112.5" x14ac:dyDescent="0.25">
      <c r="A25" s="10">
        <f t="shared" si="1"/>
        <v>15</v>
      </c>
      <c r="B25" s="95" t="s">
        <v>1367</v>
      </c>
      <c r="C25" s="112" t="s">
        <v>284</v>
      </c>
      <c r="D25" s="130" t="s">
        <v>13</v>
      </c>
      <c r="E25" s="48"/>
    </row>
    <row r="26" spans="1:6" s="131" customFormat="1" ht="25" x14ac:dyDescent="0.25">
      <c r="A26" s="10">
        <f t="shared" si="1"/>
        <v>16</v>
      </c>
      <c r="B26" s="95" t="s">
        <v>1366</v>
      </c>
      <c r="C26" s="112" t="s">
        <v>285</v>
      </c>
      <c r="D26" s="130" t="s">
        <v>13</v>
      </c>
      <c r="E26" s="48"/>
    </row>
    <row r="27" spans="1:6" s="131" customFormat="1" ht="76.5" customHeight="1" x14ac:dyDescent="0.25">
      <c r="A27" s="10">
        <f t="shared" si="1"/>
        <v>17</v>
      </c>
      <c r="B27" s="95" t="s">
        <v>1368</v>
      </c>
      <c r="C27" s="112" t="s">
        <v>287</v>
      </c>
      <c r="D27" s="130" t="s">
        <v>13</v>
      </c>
      <c r="E27" s="48"/>
    </row>
    <row r="28" spans="1:6" s="131" customFormat="1" ht="52.5" customHeight="1" x14ac:dyDescent="0.25">
      <c r="A28" s="10">
        <f t="shared" si="1"/>
        <v>18</v>
      </c>
      <c r="B28" s="95" t="s">
        <v>491</v>
      </c>
      <c r="C28" s="112" t="s">
        <v>289</v>
      </c>
      <c r="D28" s="130" t="s">
        <v>11</v>
      </c>
      <c r="E28" s="48"/>
    </row>
    <row r="29" spans="1:6" s="131" customFormat="1" ht="37.5" x14ac:dyDescent="0.25">
      <c r="A29" s="10">
        <f t="shared" si="1"/>
        <v>19</v>
      </c>
      <c r="B29" s="95" t="s">
        <v>492</v>
      </c>
      <c r="C29" s="112" t="s">
        <v>118</v>
      </c>
      <c r="D29" s="130" t="s">
        <v>11</v>
      </c>
      <c r="E29" s="48"/>
    </row>
    <row r="30" spans="1:6" s="131" customFormat="1" ht="50" x14ac:dyDescent="0.25">
      <c r="A30" s="10">
        <f t="shared" si="1"/>
        <v>20</v>
      </c>
      <c r="B30" s="95" t="s">
        <v>972</v>
      </c>
      <c r="C30" s="112" t="s">
        <v>351</v>
      </c>
      <c r="D30" s="130" t="s">
        <v>11</v>
      </c>
      <c r="E30" s="48"/>
    </row>
    <row r="31" spans="1:6" x14ac:dyDescent="0.3">
      <c r="A31" s="230"/>
      <c r="B31" s="230"/>
      <c r="C31" s="230"/>
      <c r="D31" s="230"/>
      <c r="E31" s="230"/>
    </row>
    <row r="32" spans="1:6" s="4" customFormat="1" ht="25.5" customHeight="1" x14ac:dyDescent="0.25">
      <c r="A32" s="220" t="s">
        <v>1671</v>
      </c>
      <c r="B32" s="220"/>
      <c r="C32" s="220"/>
      <c r="D32" s="220"/>
      <c r="E32" s="220"/>
      <c r="F32" s="3"/>
    </row>
    <row r="33" spans="1:6" s="4" customFormat="1" ht="16" customHeight="1" x14ac:dyDescent="0.25">
      <c r="F33" s="3"/>
    </row>
    <row r="34" spans="1:6" s="109" customFormat="1" ht="87.5" x14ac:dyDescent="0.25">
      <c r="A34" s="105">
        <v>21</v>
      </c>
      <c r="B34" s="100" t="s">
        <v>1369</v>
      </c>
      <c r="C34" s="106" t="s">
        <v>27</v>
      </c>
      <c r="D34" s="130" t="s">
        <v>11</v>
      </c>
      <c r="E34" s="48"/>
      <c r="F34" s="110"/>
    </row>
    <row r="35" spans="1:6" s="109" customFormat="1" ht="37.5" x14ac:dyDescent="0.25">
      <c r="A35" s="105">
        <v>22</v>
      </c>
      <c r="B35" s="100" t="s">
        <v>1093</v>
      </c>
      <c r="C35" s="106" t="s">
        <v>117</v>
      </c>
      <c r="D35" s="130" t="s">
        <v>11</v>
      </c>
      <c r="E35" s="48"/>
      <c r="F35" s="110"/>
    </row>
    <row r="37" spans="1:6" x14ac:dyDescent="0.3">
      <c r="A37" s="216" t="s">
        <v>8</v>
      </c>
      <c r="B37" s="216"/>
      <c r="C37" s="17"/>
      <c r="D37" s="18"/>
      <c r="E37" s="54"/>
    </row>
    <row r="38" spans="1:6" x14ac:dyDescent="0.3">
      <c r="A38" s="214"/>
      <c r="B38" s="214"/>
      <c r="C38" s="214"/>
      <c r="D38" s="214"/>
      <c r="E38" s="214"/>
    </row>
    <row r="39" spans="1:6" x14ac:dyDescent="0.3">
      <c r="A39" s="217"/>
      <c r="B39" s="218"/>
      <c r="C39" s="218"/>
      <c r="D39" s="218"/>
      <c r="E39" s="219"/>
    </row>
    <row r="40" spans="1:6" x14ac:dyDescent="0.3">
      <c r="A40" s="217"/>
      <c r="B40" s="218"/>
      <c r="C40" s="218"/>
      <c r="D40" s="218"/>
      <c r="E40" s="219"/>
    </row>
  </sheetData>
  <sheetProtection algorithmName="SHA-512" hashValue="Va6lB7XTpeEwng3d35H/dTas9bO7k/UuvsC/9EUEZIsY7AJGYv1O0PqAB5zPWyZMPEGANXxM5mUa57ZahSfKfg==" saltValue="CazPTyv3IUuWiMLlJQ+rAw==" spinCount="100000" sheet="1" objects="1" scenarios="1" selectLockedCells="1"/>
  <mergeCells count="16">
    <mergeCell ref="A1:E1"/>
    <mergeCell ref="A2:E2"/>
    <mergeCell ref="A4:E4"/>
    <mergeCell ref="A3:E3"/>
    <mergeCell ref="A39:E39"/>
    <mergeCell ref="A5:E5"/>
    <mergeCell ref="A31:E31"/>
    <mergeCell ref="C7:D7"/>
    <mergeCell ref="E7:E8"/>
    <mergeCell ref="C8:D8"/>
    <mergeCell ref="A40:E40"/>
    <mergeCell ref="A9:E9"/>
    <mergeCell ref="A6:E6"/>
    <mergeCell ref="A37:B37"/>
    <mergeCell ref="A38:E38"/>
    <mergeCell ref="A32:E32"/>
  </mergeCells>
  <dataValidations count="2">
    <dataValidation type="list" allowBlank="1" showInputMessage="1" showErrorMessage="1" sqref="E21 E23:E27" xr:uid="{0EABFB9E-31B6-4185-8107-6233DCC980C6}">
      <formula1>"Yes,NA,Rpt"</formula1>
    </dataValidation>
    <dataValidation type="list" allowBlank="1" showInputMessage="1" showErrorMessage="1" sqref="E28:E30 E11:E20 E22 E34:E35" xr:uid="{67748AFC-D489-42B4-829D-864309329165}">
      <formula1>"Yes,Rpt"</formula1>
    </dataValidation>
  </dataValidations>
  <printOptions horizontalCentered="1"/>
  <pageMargins left="0.59055118110236227" right="0.59055118110236227" top="0.59055118110236227" bottom="0.78740157480314965" header="0.31496062992125984" footer="0.31496062992125984"/>
  <pageSetup fitToHeight="3" orientation="portrait" blackAndWhite="1" r:id="rId1"/>
  <headerFooter scaleWithDoc="0" alignWithMargins="0">
    <oddFooter>&amp;L&amp;"-,Standard"&amp;9compliant: Yes or √                              
IMCI Checklist EN ISO 10087:2017 en210301&amp;C&amp;"Calibri,Standard"&amp;9not applicable: NA  
     &amp;R&amp;"Calibri,Standard"&amp;9follow up on variation report: Rpt or X
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96"/>
  <sheetViews>
    <sheetView zoomScaleNormal="100" zoomScaleSheetLayoutView="100" workbookViewId="0">
      <selection activeCell="E11" sqref="E11"/>
    </sheetView>
  </sheetViews>
  <sheetFormatPr baseColWidth="10" defaultColWidth="11.453125" defaultRowHeight="12.5" x14ac:dyDescent="0.3"/>
  <cols>
    <col min="1" max="1" width="4.26953125" style="85" customWidth="1"/>
    <col min="2" max="2" width="51.7265625" style="1" customWidth="1"/>
    <col min="3" max="3" width="7.7265625" style="1" customWidth="1"/>
    <col min="4" max="5" width="10.7265625" style="1" customWidth="1"/>
    <col min="6" max="16384" width="11.453125" style="1"/>
  </cols>
  <sheetData>
    <row r="1" spans="1:6" s="4" customFormat="1" ht="76.5" customHeight="1" x14ac:dyDescent="0.25">
      <c r="A1" s="226"/>
      <c r="B1" s="226"/>
      <c r="C1" s="226"/>
      <c r="D1" s="226"/>
      <c r="E1" s="226"/>
      <c r="F1" s="3"/>
    </row>
    <row r="2" spans="1:6" s="4" customFormat="1" ht="15" customHeight="1" x14ac:dyDescent="0.25">
      <c r="A2" s="226"/>
      <c r="B2" s="226"/>
      <c r="C2" s="226"/>
      <c r="D2" s="226"/>
      <c r="E2" s="226"/>
      <c r="F2" s="3"/>
    </row>
    <row r="3" spans="1:6" s="4" customFormat="1" ht="15" customHeight="1" x14ac:dyDescent="0.25">
      <c r="A3" s="225" t="s">
        <v>1305</v>
      </c>
      <c r="B3" s="225"/>
      <c r="C3" s="225"/>
      <c r="D3" s="225"/>
      <c r="E3" s="225"/>
      <c r="F3" s="3"/>
    </row>
    <row r="4" spans="1:6" s="4" customFormat="1" ht="15" customHeight="1" x14ac:dyDescent="0.25">
      <c r="A4" s="225" t="s">
        <v>837</v>
      </c>
      <c r="B4" s="225"/>
      <c r="C4" s="225"/>
      <c r="D4" s="225"/>
      <c r="E4" s="225"/>
      <c r="F4" s="3"/>
    </row>
    <row r="5" spans="1:6" s="4" customFormat="1" ht="15.75" customHeight="1" x14ac:dyDescent="0.25">
      <c r="A5" s="225" t="s">
        <v>425</v>
      </c>
      <c r="B5" s="225"/>
      <c r="C5" s="225"/>
      <c r="D5" s="225"/>
      <c r="E5" s="225"/>
      <c r="F5" s="3"/>
    </row>
    <row r="6" spans="1:6" s="4" customFormat="1" ht="15" customHeight="1" x14ac:dyDescent="0.25">
      <c r="A6" s="227" t="s">
        <v>1784</v>
      </c>
      <c r="B6" s="227"/>
      <c r="C6" s="227"/>
      <c r="D6" s="227"/>
      <c r="E6" s="227"/>
      <c r="F6" s="3"/>
    </row>
    <row r="7" spans="1:6" s="4" customFormat="1" ht="18" customHeight="1" x14ac:dyDescent="0.25">
      <c r="A7" s="2"/>
      <c r="B7" s="29" t="s">
        <v>0</v>
      </c>
      <c r="C7" s="224" t="str">
        <f>IF('IMCI Cover Sheet'!B4=0,"",'IMCI Cover Sheet'!B4)</f>
        <v/>
      </c>
      <c r="D7" s="224"/>
      <c r="E7" s="223"/>
      <c r="F7" s="3"/>
    </row>
    <row r="8" spans="1:6" s="4" customFormat="1" ht="18" customHeight="1" x14ac:dyDescent="0.25">
      <c r="A8" s="2"/>
      <c r="B8" s="29" t="s">
        <v>9</v>
      </c>
      <c r="C8" s="224" t="str">
        <f>IF('IMCI Cover Sheet'!B10=0,"",'IMCI Cover Sheet'!B10)</f>
        <v/>
      </c>
      <c r="D8" s="224"/>
      <c r="E8" s="223"/>
      <c r="F8" s="3"/>
    </row>
    <row r="9" spans="1:6" s="6" customFormat="1" ht="15" customHeight="1" x14ac:dyDescent="0.25">
      <c r="A9" s="222"/>
      <c r="B9" s="222"/>
      <c r="C9" s="222"/>
      <c r="D9" s="222"/>
      <c r="E9" s="222"/>
      <c r="F9" s="3"/>
    </row>
    <row r="10" spans="1:6" s="4" customFormat="1" x14ac:dyDescent="0.3">
      <c r="A10" s="27"/>
      <c r="B10" s="50" t="s">
        <v>10</v>
      </c>
      <c r="C10" s="51" t="s">
        <v>7</v>
      </c>
      <c r="D10" s="51" t="s">
        <v>6</v>
      </c>
      <c r="E10" s="51" t="s">
        <v>12</v>
      </c>
      <c r="F10" s="26"/>
    </row>
    <row r="11" spans="1:6" s="131" customFormat="1" x14ac:dyDescent="0.25">
      <c r="A11" s="10">
        <f t="shared" ref="A11" si="0">1+A10</f>
        <v>1</v>
      </c>
      <c r="B11" s="95" t="s">
        <v>700</v>
      </c>
      <c r="C11" s="112"/>
      <c r="D11" s="130" t="s">
        <v>190</v>
      </c>
      <c r="E11" s="48"/>
    </row>
    <row r="12" spans="1:6" s="131" customFormat="1" ht="37.5" x14ac:dyDescent="0.25">
      <c r="A12" s="10">
        <f>1+A11</f>
        <v>2</v>
      </c>
      <c r="B12" s="128" t="s">
        <v>247</v>
      </c>
      <c r="C12" s="112" t="s">
        <v>248</v>
      </c>
      <c r="D12" s="130" t="s">
        <v>13</v>
      </c>
      <c r="E12" s="48"/>
    </row>
    <row r="13" spans="1:6" s="131" customFormat="1" ht="25.5" customHeight="1" x14ac:dyDescent="0.25">
      <c r="A13" s="10">
        <f>1+A12</f>
        <v>3</v>
      </c>
      <c r="B13" s="95" t="s">
        <v>993</v>
      </c>
      <c r="C13" s="112" t="s">
        <v>249</v>
      </c>
      <c r="D13" s="130" t="s">
        <v>13</v>
      </c>
      <c r="E13" s="48"/>
    </row>
    <row r="14" spans="1:6" s="131" customFormat="1" ht="37.5" x14ac:dyDescent="0.25">
      <c r="A14" s="10">
        <f t="shared" ref="A14:A74" si="1">1+A13</f>
        <v>4</v>
      </c>
      <c r="B14" s="95" t="s">
        <v>1370</v>
      </c>
      <c r="C14" s="112" t="s">
        <v>249</v>
      </c>
      <c r="D14" s="130" t="s">
        <v>13</v>
      </c>
      <c r="E14" s="48"/>
    </row>
    <row r="15" spans="1:6" s="131" customFormat="1" ht="25.5" customHeight="1" x14ac:dyDescent="0.25">
      <c r="A15" s="10">
        <f t="shared" si="1"/>
        <v>5</v>
      </c>
      <c r="B15" s="95" t="s">
        <v>976</v>
      </c>
      <c r="C15" s="112" t="s">
        <v>250</v>
      </c>
      <c r="D15" s="130" t="s">
        <v>13</v>
      </c>
      <c r="E15" s="48"/>
    </row>
    <row r="16" spans="1:6" s="131" customFormat="1" ht="25.5" customHeight="1" x14ac:dyDescent="0.25">
      <c r="A16" s="10">
        <f t="shared" si="1"/>
        <v>6</v>
      </c>
      <c r="B16" s="95" t="s">
        <v>1371</v>
      </c>
      <c r="C16" s="112" t="s">
        <v>250</v>
      </c>
      <c r="D16" s="130" t="s">
        <v>11</v>
      </c>
      <c r="E16" s="48"/>
    </row>
    <row r="17" spans="1:5" s="131" customFormat="1" ht="25" x14ac:dyDescent="0.25">
      <c r="A17" s="10">
        <f t="shared" si="1"/>
        <v>7</v>
      </c>
      <c r="B17" s="95" t="s">
        <v>251</v>
      </c>
      <c r="C17" s="112" t="s">
        <v>252</v>
      </c>
      <c r="D17" s="130" t="s">
        <v>13</v>
      </c>
      <c r="E17" s="48"/>
    </row>
    <row r="18" spans="1:5" s="131" customFormat="1" x14ac:dyDescent="0.25">
      <c r="A18" s="10">
        <f t="shared" si="1"/>
        <v>8</v>
      </c>
      <c r="B18" s="95" t="s">
        <v>253</v>
      </c>
      <c r="C18" s="112" t="s">
        <v>254</v>
      </c>
      <c r="D18" s="130" t="s">
        <v>11</v>
      </c>
      <c r="E18" s="48"/>
    </row>
    <row r="19" spans="1:5" s="131" customFormat="1" x14ac:dyDescent="0.25">
      <c r="A19" s="10">
        <f t="shared" si="1"/>
        <v>9</v>
      </c>
      <c r="B19" s="95" t="s">
        <v>257</v>
      </c>
      <c r="C19" s="112" t="s">
        <v>194</v>
      </c>
      <c r="D19" s="130" t="s">
        <v>11</v>
      </c>
      <c r="E19" s="48"/>
    </row>
    <row r="20" spans="1:5" s="131" customFormat="1" ht="25" x14ac:dyDescent="0.25">
      <c r="A20" s="10">
        <f t="shared" si="1"/>
        <v>10</v>
      </c>
      <c r="B20" s="95" t="s">
        <v>258</v>
      </c>
      <c r="C20" s="112" t="s">
        <v>194</v>
      </c>
      <c r="D20" s="130" t="s">
        <v>11</v>
      </c>
      <c r="E20" s="48"/>
    </row>
    <row r="21" spans="1:5" s="131" customFormat="1" ht="37.5" x14ac:dyDescent="0.25">
      <c r="A21" s="10">
        <f t="shared" si="1"/>
        <v>11</v>
      </c>
      <c r="B21" s="95" t="s">
        <v>1372</v>
      </c>
      <c r="C21" s="112" t="s">
        <v>195</v>
      </c>
      <c r="D21" s="130" t="s">
        <v>11</v>
      </c>
      <c r="E21" s="48"/>
    </row>
    <row r="22" spans="1:5" s="131" customFormat="1" x14ac:dyDescent="0.25">
      <c r="A22" s="10">
        <f t="shared" si="1"/>
        <v>12</v>
      </c>
      <c r="B22" s="95" t="s">
        <v>259</v>
      </c>
      <c r="C22" s="112" t="s">
        <v>195</v>
      </c>
      <c r="D22" s="130" t="s">
        <v>11</v>
      </c>
      <c r="E22" s="48"/>
    </row>
    <row r="23" spans="1:5" s="131" customFormat="1" ht="25" x14ac:dyDescent="0.25">
      <c r="A23" s="10">
        <f t="shared" si="1"/>
        <v>13</v>
      </c>
      <c r="B23" s="95" t="s">
        <v>1674</v>
      </c>
      <c r="C23" s="112" t="s">
        <v>196</v>
      </c>
      <c r="D23" s="130" t="s">
        <v>13</v>
      </c>
      <c r="E23" s="48"/>
    </row>
    <row r="24" spans="1:5" s="131" customFormat="1" ht="25" x14ac:dyDescent="0.25">
      <c r="A24" s="10">
        <f t="shared" si="1"/>
        <v>14</v>
      </c>
      <c r="B24" s="95" t="s">
        <v>260</v>
      </c>
      <c r="C24" s="112" t="s">
        <v>197</v>
      </c>
      <c r="D24" s="130" t="s">
        <v>13</v>
      </c>
      <c r="E24" s="48"/>
    </row>
    <row r="25" spans="1:5" s="131" customFormat="1" ht="37.5" x14ac:dyDescent="0.25">
      <c r="A25" s="10">
        <f t="shared" si="1"/>
        <v>15</v>
      </c>
      <c r="B25" s="95" t="s">
        <v>261</v>
      </c>
      <c r="C25" s="112" t="s">
        <v>198</v>
      </c>
      <c r="D25" s="130" t="s">
        <v>13</v>
      </c>
      <c r="E25" s="48"/>
    </row>
    <row r="26" spans="1:5" s="131" customFormat="1" x14ac:dyDescent="0.25">
      <c r="A26" s="10">
        <f t="shared" si="1"/>
        <v>16</v>
      </c>
      <c r="B26" s="95" t="s">
        <v>262</v>
      </c>
      <c r="C26" s="112" t="s">
        <v>203</v>
      </c>
      <c r="D26" s="130" t="s">
        <v>11</v>
      </c>
      <c r="E26" s="48"/>
    </row>
    <row r="27" spans="1:5" s="131" customFormat="1" x14ac:dyDescent="0.25">
      <c r="A27" s="10">
        <f t="shared" si="1"/>
        <v>17</v>
      </c>
      <c r="B27" s="95" t="s">
        <v>263</v>
      </c>
      <c r="C27" s="112" t="s">
        <v>203</v>
      </c>
      <c r="D27" s="130" t="s">
        <v>11</v>
      </c>
      <c r="E27" s="48"/>
    </row>
    <row r="28" spans="1:5" s="131" customFormat="1" ht="25" x14ac:dyDescent="0.25">
      <c r="A28" s="10">
        <f t="shared" si="1"/>
        <v>18</v>
      </c>
      <c r="B28" s="95" t="s">
        <v>884</v>
      </c>
      <c r="C28" s="112" t="s">
        <v>205</v>
      </c>
      <c r="D28" s="130" t="s">
        <v>11</v>
      </c>
      <c r="E28" s="48"/>
    </row>
    <row r="29" spans="1:5" s="131" customFormat="1" ht="25" x14ac:dyDescent="0.25">
      <c r="A29" s="10">
        <f t="shared" si="1"/>
        <v>19</v>
      </c>
      <c r="B29" s="95" t="s">
        <v>264</v>
      </c>
      <c r="C29" s="112" t="s">
        <v>205</v>
      </c>
      <c r="D29" s="130" t="s">
        <v>11</v>
      </c>
      <c r="E29" s="48"/>
    </row>
    <row r="30" spans="1:5" s="131" customFormat="1" ht="25" x14ac:dyDescent="0.25">
      <c r="A30" s="10">
        <f t="shared" si="1"/>
        <v>20</v>
      </c>
      <c r="B30" s="95" t="s">
        <v>1373</v>
      </c>
      <c r="C30" s="112" t="s">
        <v>207</v>
      </c>
      <c r="D30" s="130" t="s">
        <v>11</v>
      </c>
      <c r="E30" s="48"/>
    </row>
    <row r="31" spans="1:5" s="131" customFormat="1" ht="50" x14ac:dyDescent="0.25">
      <c r="A31" s="10">
        <f t="shared" si="1"/>
        <v>21</v>
      </c>
      <c r="B31" s="95" t="s">
        <v>973</v>
      </c>
      <c r="C31" s="112" t="s">
        <v>265</v>
      </c>
      <c r="D31" s="130" t="s">
        <v>11</v>
      </c>
      <c r="E31" s="48"/>
    </row>
    <row r="32" spans="1:5" s="131" customFormat="1" ht="25" x14ac:dyDescent="0.25">
      <c r="A32" s="10">
        <f t="shared" si="1"/>
        <v>22</v>
      </c>
      <c r="B32" s="128" t="s">
        <v>266</v>
      </c>
      <c r="C32" s="112" t="s">
        <v>267</v>
      </c>
      <c r="D32" s="130" t="s">
        <v>11</v>
      </c>
      <c r="E32" s="48"/>
    </row>
    <row r="33" spans="1:5" s="131" customFormat="1" x14ac:dyDescent="0.25">
      <c r="A33" s="10">
        <f t="shared" si="1"/>
        <v>23</v>
      </c>
      <c r="B33" s="95" t="s">
        <v>268</v>
      </c>
      <c r="C33" s="112" t="s">
        <v>208</v>
      </c>
      <c r="D33" s="130" t="s">
        <v>11</v>
      </c>
      <c r="E33" s="48"/>
    </row>
    <row r="34" spans="1:5" s="131" customFormat="1" ht="25" x14ac:dyDescent="0.25">
      <c r="A34" s="10">
        <f t="shared" si="1"/>
        <v>24</v>
      </c>
      <c r="B34" s="95" t="s">
        <v>269</v>
      </c>
      <c r="C34" s="112" t="s">
        <v>209</v>
      </c>
      <c r="D34" s="130" t="s">
        <v>11</v>
      </c>
      <c r="E34" s="48"/>
    </row>
    <row r="35" spans="1:5" s="131" customFormat="1" ht="25" x14ac:dyDescent="0.25">
      <c r="A35" s="10">
        <f t="shared" si="1"/>
        <v>25</v>
      </c>
      <c r="B35" s="95" t="s">
        <v>270</v>
      </c>
      <c r="C35" s="112" t="s">
        <v>209</v>
      </c>
      <c r="D35" s="130" t="s">
        <v>13</v>
      </c>
      <c r="E35" s="48"/>
    </row>
    <row r="36" spans="1:5" s="131" customFormat="1" ht="25" x14ac:dyDescent="0.25">
      <c r="A36" s="10">
        <f t="shared" si="1"/>
        <v>26</v>
      </c>
      <c r="B36" s="95" t="s">
        <v>1374</v>
      </c>
      <c r="C36" s="112" t="s">
        <v>271</v>
      </c>
      <c r="D36" s="130" t="s">
        <v>11</v>
      </c>
      <c r="E36" s="48"/>
    </row>
    <row r="37" spans="1:5" s="131" customFormat="1" ht="50" x14ac:dyDescent="0.25">
      <c r="A37" s="10">
        <f t="shared" si="1"/>
        <v>27</v>
      </c>
      <c r="B37" s="95" t="s">
        <v>974</v>
      </c>
      <c r="C37" s="112" t="s">
        <v>272</v>
      </c>
      <c r="D37" s="130" t="s">
        <v>11</v>
      </c>
      <c r="E37" s="48"/>
    </row>
    <row r="38" spans="1:5" s="131" customFormat="1" ht="25" x14ac:dyDescent="0.25">
      <c r="A38" s="10">
        <f t="shared" si="1"/>
        <v>28</v>
      </c>
      <c r="B38" s="95" t="s">
        <v>273</v>
      </c>
      <c r="C38" s="112" t="s">
        <v>274</v>
      </c>
      <c r="D38" s="130" t="s">
        <v>11</v>
      </c>
      <c r="E38" s="48"/>
    </row>
    <row r="39" spans="1:5" s="131" customFormat="1" ht="37.5" x14ac:dyDescent="0.25">
      <c r="A39" s="10">
        <f t="shared" si="1"/>
        <v>29</v>
      </c>
      <c r="B39" s="95" t="s">
        <v>975</v>
      </c>
      <c r="C39" s="112" t="s">
        <v>274</v>
      </c>
      <c r="D39" s="130" t="s">
        <v>11</v>
      </c>
      <c r="E39" s="48"/>
    </row>
    <row r="40" spans="1:5" s="131" customFormat="1" ht="50" x14ac:dyDescent="0.25">
      <c r="A40" s="10">
        <f t="shared" si="1"/>
        <v>30</v>
      </c>
      <c r="B40" s="95" t="s">
        <v>1375</v>
      </c>
      <c r="C40" s="112" t="s">
        <v>275</v>
      </c>
      <c r="D40" s="130" t="s">
        <v>11</v>
      </c>
      <c r="E40" s="48"/>
    </row>
    <row r="41" spans="1:5" s="131" customFormat="1" ht="37.5" x14ac:dyDescent="0.25">
      <c r="A41" s="10">
        <f t="shared" si="1"/>
        <v>31</v>
      </c>
      <c r="B41" s="95" t="s">
        <v>1376</v>
      </c>
      <c r="C41" s="112" t="s">
        <v>275</v>
      </c>
      <c r="D41" s="130" t="s">
        <v>13</v>
      </c>
      <c r="E41" s="48"/>
    </row>
    <row r="42" spans="1:5" s="131" customFormat="1" ht="15" customHeight="1" x14ac:dyDescent="0.25">
      <c r="A42" s="10">
        <f t="shared" si="1"/>
        <v>32</v>
      </c>
      <c r="B42" s="95" t="s">
        <v>276</v>
      </c>
      <c r="C42" s="112" t="s">
        <v>277</v>
      </c>
      <c r="D42" s="130" t="s">
        <v>11</v>
      </c>
      <c r="E42" s="48"/>
    </row>
    <row r="43" spans="1:5" s="131" customFormat="1" ht="52.5" customHeight="1" x14ac:dyDescent="0.25">
      <c r="A43" s="10">
        <f t="shared" si="1"/>
        <v>33</v>
      </c>
      <c r="B43" s="95" t="s">
        <v>1377</v>
      </c>
      <c r="C43" s="112" t="s">
        <v>278</v>
      </c>
      <c r="D43" s="130" t="s">
        <v>13</v>
      </c>
      <c r="E43" s="48"/>
    </row>
    <row r="44" spans="1:5" s="131" customFormat="1" ht="25" x14ac:dyDescent="0.25">
      <c r="A44" s="10">
        <f t="shared" si="1"/>
        <v>34</v>
      </c>
      <c r="B44" s="95" t="s">
        <v>279</v>
      </c>
      <c r="C44" s="112" t="s">
        <v>280</v>
      </c>
      <c r="D44" s="130" t="s">
        <v>11</v>
      </c>
      <c r="E44" s="48"/>
    </row>
    <row r="45" spans="1:5" s="131" customFormat="1" ht="37.5" x14ac:dyDescent="0.25">
      <c r="A45" s="10">
        <f t="shared" si="1"/>
        <v>35</v>
      </c>
      <c r="B45" s="95" t="s">
        <v>281</v>
      </c>
      <c r="C45" s="112" t="s">
        <v>280</v>
      </c>
      <c r="D45" s="130" t="s">
        <v>11</v>
      </c>
      <c r="E45" s="48"/>
    </row>
    <row r="46" spans="1:5" s="131" customFormat="1" ht="37.5" x14ac:dyDescent="0.25">
      <c r="A46" s="10">
        <f t="shared" si="1"/>
        <v>36</v>
      </c>
      <c r="B46" s="95" t="s">
        <v>1378</v>
      </c>
      <c r="C46" s="112" t="s">
        <v>282</v>
      </c>
      <c r="D46" s="130" t="s">
        <v>11</v>
      </c>
      <c r="E46" s="48"/>
    </row>
    <row r="47" spans="1:5" s="131" customFormat="1" ht="37.5" x14ac:dyDescent="0.25">
      <c r="A47" s="10">
        <f t="shared" si="1"/>
        <v>37</v>
      </c>
      <c r="B47" s="95" t="s">
        <v>283</v>
      </c>
      <c r="C47" s="112" t="s">
        <v>284</v>
      </c>
      <c r="D47" s="130" t="s">
        <v>13</v>
      </c>
      <c r="E47" s="48"/>
    </row>
    <row r="48" spans="1:5" s="131" customFormat="1" ht="25" x14ac:dyDescent="0.25">
      <c r="A48" s="10">
        <f t="shared" si="1"/>
        <v>38</v>
      </c>
      <c r="B48" s="95" t="s">
        <v>1379</v>
      </c>
      <c r="C48" s="112" t="s">
        <v>285</v>
      </c>
      <c r="D48" s="130" t="s">
        <v>11</v>
      </c>
      <c r="E48" s="48"/>
    </row>
    <row r="49" spans="1:5" s="131" customFormat="1" ht="62.5" x14ac:dyDescent="0.25">
      <c r="A49" s="10">
        <f t="shared" si="1"/>
        <v>39</v>
      </c>
      <c r="B49" s="95" t="s">
        <v>286</v>
      </c>
      <c r="C49" s="112" t="s">
        <v>287</v>
      </c>
      <c r="D49" s="130" t="s">
        <v>13</v>
      </c>
      <c r="E49" s="48"/>
    </row>
    <row r="50" spans="1:5" s="131" customFormat="1" ht="25" x14ac:dyDescent="0.25">
      <c r="A50" s="10">
        <f t="shared" si="1"/>
        <v>40</v>
      </c>
      <c r="B50" s="95" t="s">
        <v>288</v>
      </c>
      <c r="C50" s="112" t="s">
        <v>289</v>
      </c>
      <c r="D50" s="130" t="s">
        <v>13</v>
      </c>
      <c r="E50" s="48"/>
    </row>
    <row r="51" spans="1:5" s="131" customFormat="1" ht="37.5" x14ac:dyDescent="0.25">
      <c r="A51" s="10">
        <f t="shared" si="1"/>
        <v>41</v>
      </c>
      <c r="B51" s="95" t="s">
        <v>290</v>
      </c>
      <c r="C51" s="112" t="s">
        <v>291</v>
      </c>
      <c r="D51" s="130" t="s">
        <v>11</v>
      </c>
      <c r="E51" s="48"/>
    </row>
    <row r="52" spans="1:5" s="131" customFormat="1" ht="37.5" x14ac:dyDescent="0.25">
      <c r="A52" s="10">
        <f t="shared" si="1"/>
        <v>42</v>
      </c>
      <c r="B52" s="95" t="s">
        <v>994</v>
      </c>
      <c r="C52" s="112" t="s">
        <v>292</v>
      </c>
      <c r="D52" s="130" t="s">
        <v>11</v>
      </c>
      <c r="E52" s="48"/>
    </row>
    <row r="53" spans="1:5" s="131" customFormat="1" ht="25" x14ac:dyDescent="0.25">
      <c r="A53" s="10">
        <f t="shared" si="1"/>
        <v>43</v>
      </c>
      <c r="B53" s="95" t="s">
        <v>293</v>
      </c>
      <c r="C53" s="112" t="s">
        <v>294</v>
      </c>
      <c r="D53" s="130" t="s">
        <v>13</v>
      </c>
      <c r="E53" s="48"/>
    </row>
    <row r="54" spans="1:5" s="131" customFormat="1" ht="37.5" x14ac:dyDescent="0.25">
      <c r="A54" s="10">
        <f t="shared" si="1"/>
        <v>44</v>
      </c>
      <c r="B54" s="95" t="s">
        <v>295</v>
      </c>
      <c r="C54" s="112" t="s">
        <v>296</v>
      </c>
      <c r="D54" s="130" t="s">
        <v>13</v>
      </c>
      <c r="E54" s="48"/>
    </row>
    <row r="55" spans="1:5" s="131" customFormat="1" ht="25" x14ac:dyDescent="0.25">
      <c r="A55" s="10">
        <f t="shared" si="1"/>
        <v>45</v>
      </c>
      <c r="B55" s="95" t="s">
        <v>297</v>
      </c>
      <c r="C55" s="112" t="s">
        <v>298</v>
      </c>
      <c r="D55" s="130" t="s">
        <v>13</v>
      </c>
      <c r="E55" s="48"/>
    </row>
    <row r="56" spans="1:5" s="131" customFormat="1" ht="25" x14ac:dyDescent="0.25">
      <c r="A56" s="10">
        <f t="shared" si="1"/>
        <v>46</v>
      </c>
      <c r="B56" s="95" t="s">
        <v>299</v>
      </c>
      <c r="C56" s="112" t="s">
        <v>300</v>
      </c>
      <c r="D56" s="130" t="s">
        <v>11</v>
      </c>
      <c r="E56" s="48"/>
    </row>
    <row r="57" spans="1:5" s="131" customFormat="1" ht="37.5" x14ac:dyDescent="0.25">
      <c r="A57" s="10">
        <f t="shared" si="1"/>
        <v>47</v>
      </c>
      <c r="B57" s="95" t="s">
        <v>301</v>
      </c>
      <c r="C57" s="112" t="s">
        <v>302</v>
      </c>
      <c r="D57" s="130" t="s">
        <v>11</v>
      </c>
      <c r="E57" s="48"/>
    </row>
    <row r="58" spans="1:5" s="131" customFormat="1" ht="37.5" x14ac:dyDescent="0.25">
      <c r="A58" s="10">
        <f t="shared" si="1"/>
        <v>48</v>
      </c>
      <c r="B58" s="95" t="s">
        <v>303</v>
      </c>
      <c r="C58" s="112" t="s">
        <v>304</v>
      </c>
      <c r="D58" s="130" t="s">
        <v>11</v>
      </c>
      <c r="E58" s="48"/>
    </row>
    <row r="59" spans="1:5" s="131" customFormat="1" ht="25" x14ac:dyDescent="0.25">
      <c r="A59" s="10">
        <f t="shared" si="1"/>
        <v>49</v>
      </c>
      <c r="B59" s="95" t="s">
        <v>305</v>
      </c>
      <c r="C59" s="112" t="s">
        <v>306</v>
      </c>
      <c r="D59" s="130" t="s">
        <v>13</v>
      </c>
      <c r="E59" s="48"/>
    </row>
    <row r="60" spans="1:5" s="131" customFormat="1" ht="25" x14ac:dyDescent="0.25">
      <c r="A60" s="10">
        <f t="shared" si="1"/>
        <v>50</v>
      </c>
      <c r="B60" s="95" t="s">
        <v>307</v>
      </c>
      <c r="C60" s="112" t="s">
        <v>308</v>
      </c>
      <c r="D60" s="130" t="s">
        <v>13</v>
      </c>
      <c r="E60" s="48"/>
    </row>
    <row r="61" spans="1:5" s="131" customFormat="1" x14ac:dyDescent="0.25">
      <c r="A61" s="10">
        <f t="shared" si="1"/>
        <v>51</v>
      </c>
      <c r="B61" s="95" t="s">
        <v>309</v>
      </c>
      <c r="C61" s="112" t="s">
        <v>310</v>
      </c>
      <c r="D61" s="130" t="s">
        <v>13</v>
      </c>
      <c r="E61" s="48"/>
    </row>
    <row r="62" spans="1:5" s="131" customFormat="1" ht="25" x14ac:dyDescent="0.25">
      <c r="A62" s="10">
        <f t="shared" si="1"/>
        <v>52</v>
      </c>
      <c r="B62" s="95" t="s">
        <v>1380</v>
      </c>
      <c r="C62" s="112" t="s">
        <v>311</v>
      </c>
      <c r="D62" s="130" t="s">
        <v>13</v>
      </c>
      <c r="E62" s="48"/>
    </row>
    <row r="63" spans="1:5" s="131" customFormat="1" x14ac:dyDescent="0.25">
      <c r="A63" s="10">
        <f t="shared" si="1"/>
        <v>53</v>
      </c>
      <c r="B63" s="95" t="s">
        <v>312</v>
      </c>
      <c r="C63" s="112" t="s">
        <v>311</v>
      </c>
      <c r="D63" s="130" t="s">
        <v>13</v>
      </c>
      <c r="E63" s="48"/>
    </row>
    <row r="64" spans="1:5" s="131" customFormat="1" ht="37.5" x14ac:dyDescent="0.25">
      <c r="A64" s="10">
        <f t="shared" si="1"/>
        <v>54</v>
      </c>
      <c r="B64" s="95" t="s">
        <v>1381</v>
      </c>
      <c r="C64" s="112" t="s">
        <v>311</v>
      </c>
      <c r="D64" s="130" t="s">
        <v>13</v>
      </c>
      <c r="E64" s="48"/>
    </row>
    <row r="65" spans="1:6" s="131" customFormat="1" ht="25" x14ac:dyDescent="0.25">
      <c r="A65" s="10">
        <f t="shared" si="1"/>
        <v>55</v>
      </c>
      <c r="B65" s="95" t="s">
        <v>1382</v>
      </c>
      <c r="C65" s="112" t="s">
        <v>313</v>
      </c>
      <c r="D65" s="130" t="s">
        <v>13</v>
      </c>
      <c r="E65" s="48"/>
    </row>
    <row r="66" spans="1:6" s="131" customFormat="1" ht="37.5" x14ac:dyDescent="0.25">
      <c r="A66" s="10">
        <f t="shared" si="1"/>
        <v>56</v>
      </c>
      <c r="B66" s="95" t="s">
        <v>1383</v>
      </c>
      <c r="C66" s="112" t="s">
        <v>313</v>
      </c>
      <c r="D66" s="130" t="s">
        <v>13</v>
      </c>
      <c r="E66" s="48"/>
    </row>
    <row r="67" spans="1:6" s="131" customFormat="1" ht="37.5" x14ac:dyDescent="0.25">
      <c r="A67" s="10">
        <f t="shared" si="1"/>
        <v>57</v>
      </c>
      <c r="B67" s="95" t="s">
        <v>1384</v>
      </c>
      <c r="C67" s="112" t="s">
        <v>314</v>
      </c>
      <c r="D67" s="130" t="s">
        <v>13</v>
      </c>
      <c r="E67" s="48"/>
    </row>
    <row r="68" spans="1:6" s="131" customFormat="1" ht="25" x14ac:dyDescent="0.25">
      <c r="A68" s="10">
        <f t="shared" si="1"/>
        <v>58</v>
      </c>
      <c r="B68" s="95" t="s">
        <v>315</v>
      </c>
      <c r="C68" s="112" t="s">
        <v>316</v>
      </c>
      <c r="D68" s="130" t="s">
        <v>11</v>
      </c>
      <c r="E68" s="48"/>
    </row>
    <row r="69" spans="1:6" s="131" customFormat="1" ht="37.5" x14ac:dyDescent="0.25">
      <c r="A69" s="10">
        <f t="shared" si="1"/>
        <v>59</v>
      </c>
      <c r="B69" s="95" t="s">
        <v>317</v>
      </c>
      <c r="C69" s="112" t="s">
        <v>318</v>
      </c>
      <c r="D69" s="130" t="s">
        <v>13</v>
      </c>
      <c r="E69" s="48"/>
    </row>
    <row r="70" spans="1:6" s="131" customFormat="1" ht="51" customHeight="1" x14ac:dyDescent="0.25">
      <c r="A70" s="10">
        <f t="shared" si="1"/>
        <v>60</v>
      </c>
      <c r="B70" s="95" t="s">
        <v>1386</v>
      </c>
      <c r="C70" s="112" t="s">
        <v>319</v>
      </c>
      <c r="D70" s="130" t="s">
        <v>13</v>
      </c>
      <c r="E70" s="48"/>
    </row>
    <row r="71" spans="1:6" s="131" customFormat="1" x14ac:dyDescent="0.25">
      <c r="A71" s="10">
        <f t="shared" si="1"/>
        <v>61</v>
      </c>
      <c r="B71" s="95" t="s">
        <v>320</v>
      </c>
      <c r="C71" s="112" t="s">
        <v>321</v>
      </c>
      <c r="D71" s="130" t="s">
        <v>13</v>
      </c>
      <c r="E71" s="48"/>
    </row>
    <row r="72" spans="1:6" s="131" customFormat="1" ht="25" x14ac:dyDescent="0.25">
      <c r="A72" s="10">
        <f t="shared" si="1"/>
        <v>62</v>
      </c>
      <c r="B72" s="95" t="s">
        <v>322</v>
      </c>
      <c r="C72" s="112" t="s">
        <v>323</v>
      </c>
      <c r="D72" s="130" t="s">
        <v>13</v>
      </c>
      <c r="E72" s="48"/>
    </row>
    <row r="73" spans="1:6" s="131" customFormat="1" ht="25" x14ac:dyDescent="0.25">
      <c r="A73" s="10">
        <f t="shared" si="1"/>
        <v>63</v>
      </c>
      <c r="B73" s="95" t="s">
        <v>1385</v>
      </c>
      <c r="C73" s="112" t="s">
        <v>324</v>
      </c>
      <c r="D73" s="130" t="s">
        <v>11</v>
      </c>
      <c r="E73" s="48"/>
    </row>
    <row r="74" spans="1:6" s="131" customFormat="1" ht="62.5" x14ac:dyDescent="0.25">
      <c r="A74" s="10">
        <f t="shared" si="1"/>
        <v>64</v>
      </c>
      <c r="B74" s="128" t="s">
        <v>1387</v>
      </c>
      <c r="C74" s="112" t="s">
        <v>325</v>
      </c>
      <c r="D74" s="130" t="s">
        <v>11</v>
      </c>
      <c r="E74" s="48"/>
    </row>
    <row r="75" spans="1:6" x14ac:dyDescent="0.3">
      <c r="A75" s="84"/>
      <c r="B75" s="97"/>
      <c r="C75" s="98"/>
      <c r="D75" s="99"/>
      <c r="E75" s="37"/>
    </row>
    <row r="76" spans="1:6" ht="25.5" customHeight="1" x14ac:dyDescent="0.3">
      <c r="A76" s="220" t="s">
        <v>1671</v>
      </c>
      <c r="B76" s="220"/>
      <c r="C76" s="220"/>
      <c r="D76" s="220"/>
      <c r="E76" s="220"/>
    </row>
    <row r="77" spans="1:6" s="4" customFormat="1" x14ac:dyDescent="0.25">
      <c r="A77" s="216"/>
      <c r="B77" s="216"/>
      <c r="C77" s="19"/>
      <c r="D77" s="20"/>
      <c r="E77" s="83"/>
      <c r="F77" s="3"/>
    </row>
    <row r="78" spans="1:6" s="131" customFormat="1" ht="53.25" customHeight="1" x14ac:dyDescent="0.25">
      <c r="A78" s="105">
        <v>65</v>
      </c>
      <c r="B78" s="100" t="s">
        <v>1094</v>
      </c>
      <c r="C78" s="106" t="s">
        <v>191</v>
      </c>
      <c r="D78" s="130" t="s">
        <v>11</v>
      </c>
      <c r="E78" s="48"/>
    </row>
    <row r="79" spans="1:6" s="131" customFormat="1" ht="25" x14ac:dyDescent="0.25">
      <c r="A79" s="105">
        <v>66</v>
      </c>
      <c r="B79" s="100" t="s">
        <v>1095</v>
      </c>
      <c r="C79" s="112" t="s">
        <v>192</v>
      </c>
      <c r="D79" s="130" t="s">
        <v>11</v>
      </c>
      <c r="E79" s="48"/>
    </row>
    <row r="80" spans="1:6" s="131" customFormat="1" ht="25" x14ac:dyDescent="0.25">
      <c r="A80" s="105">
        <v>67</v>
      </c>
      <c r="B80" s="100" t="s">
        <v>1096</v>
      </c>
      <c r="C80" s="112" t="s">
        <v>192</v>
      </c>
      <c r="D80" s="130" t="s">
        <v>11</v>
      </c>
      <c r="E80" s="48"/>
    </row>
    <row r="81" spans="1:5" s="131" customFormat="1" ht="37.5" x14ac:dyDescent="0.25">
      <c r="A81" s="105">
        <v>68</v>
      </c>
      <c r="B81" s="100" t="s">
        <v>1388</v>
      </c>
      <c r="C81" s="112" t="s">
        <v>246</v>
      </c>
      <c r="D81" s="130" t="s">
        <v>11</v>
      </c>
      <c r="E81" s="48"/>
    </row>
    <row r="82" spans="1:5" s="131" customFormat="1" ht="25" x14ac:dyDescent="0.25">
      <c r="A82" s="105">
        <v>69</v>
      </c>
      <c r="B82" s="100" t="s">
        <v>1097</v>
      </c>
      <c r="C82" s="112" t="s">
        <v>250</v>
      </c>
      <c r="D82" s="130" t="s">
        <v>13</v>
      </c>
      <c r="E82" s="48"/>
    </row>
    <row r="83" spans="1:5" s="131" customFormat="1" ht="25" x14ac:dyDescent="0.25">
      <c r="A83" s="105">
        <v>72</v>
      </c>
      <c r="B83" s="100" t="s">
        <v>1098</v>
      </c>
      <c r="C83" s="112" t="s">
        <v>1099</v>
      </c>
      <c r="D83" s="130" t="s">
        <v>11</v>
      </c>
      <c r="E83" s="48"/>
    </row>
    <row r="84" spans="1:5" s="131" customFormat="1" ht="50" x14ac:dyDescent="0.25">
      <c r="A84" s="105">
        <v>73</v>
      </c>
      <c r="B84" s="100" t="s">
        <v>1100</v>
      </c>
      <c r="C84" s="112" t="s">
        <v>1101</v>
      </c>
      <c r="D84" s="130" t="s">
        <v>11</v>
      </c>
      <c r="E84" s="48"/>
    </row>
    <row r="85" spans="1:5" s="131" customFormat="1" ht="25.5" customHeight="1" x14ac:dyDescent="0.25">
      <c r="A85" s="105">
        <v>74</v>
      </c>
      <c r="B85" s="201" t="s">
        <v>1389</v>
      </c>
      <c r="C85" s="112" t="s">
        <v>255</v>
      </c>
      <c r="D85" s="130" t="s">
        <v>11</v>
      </c>
      <c r="E85" s="48"/>
    </row>
    <row r="86" spans="1:5" s="131" customFormat="1" ht="14.25" customHeight="1" x14ac:dyDescent="0.25">
      <c r="A86" s="105">
        <v>76</v>
      </c>
      <c r="B86" s="201" t="s">
        <v>1102</v>
      </c>
      <c r="C86" s="106" t="s">
        <v>1672</v>
      </c>
      <c r="D86" s="130" t="s">
        <v>11</v>
      </c>
      <c r="E86" s="48"/>
    </row>
    <row r="87" spans="1:5" s="131" customFormat="1" ht="25" x14ac:dyDescent="0.25">
      <c r="A87" s="105">
        <v>77</v>
      </c>
      <c r="B87" s="100" t="s">
        <v>1103</v>
      </c>
      <c r="C87" s="112" t="s">
        <v>1104</v>
      </c>
      <c r="D87" s="130" t="s">
        <v>11</v>
      </c>
      <c r="E87" s="48"/>
    </row>
    <row r="88" spans="1:5" s="131" customFormat="1" ht="43.5" customHeight="1" x14ac:dyDescent="0.25">
      <c r="A88" s="105">
        <v>78</v>
      </c>
      <c r="B88" s="100" t="s">
        <v>1675</v>
      </c>
      <c r="C88" s="112" t="s">
        <v>1105</v>
      </c>
      <c r="D88" s="130" t="s">
        <v>11</v>
      </c>
      <c r="E88" s="48"/>
    </row>
    <row r="89" spans="1:5" s="131" customFormat="1" ht="37.5" x14ac:dyDescent="0.25">
      <c r="A89" s="105">
        <v>79</v>
      </c>
      <c r="B89" s="100" t="s">
        <v>1390</v>
      </c>
      <c r="C89" s="112" t="s">
        <v>1106</v>
      </c>
      <c r="D89" s="130" t="s">
        <v>11</v>
      </c>
      <c r="E89" s="48"/>
    </row>
    <row r="90" spans="1:5" s="131" customFormat="1" ht="25" x14ac:dyDescent="0.25">
      <c r="A90" s="105">
        <v>80</v>
      </c>
      <c r="B90" s="132" t="s">
        <v>1107</v>
      </c>
      <c r="C90" s="112" t="s">
        <v>1108</v>
      </c>
      <c r="D90" s="130" t="s">
        <v>11</v>
      </c>
      <c r="E90" s="48"/>
    </row>
    <row r="92" spans="1:5" x14ac:dyDescent="0.3">
      <c r="A92" s="216" t="s">
        <v>8</v>
      </c>
      <c r="B92" s="216"/>
      <c r="C92" s="17"/>
      <c r="D92" s="18"/>
      <c r="E92" s="54"/>
    </row>
    <row r="93" spans="1:5" x14ac:dyDescent="0.3">
      <c r="A93" s="214"/>
      <c r="B93" s="214"/>
      <c r="C93" s="214"/>
      <c r="D93" s="214"/>
      <c r="E93" s="214"/>
    </row>
    <row r="94" spans="1:5" x14ac:dyDescent="0.3">
      <c r="A94" s="217"/>
      <c r="B94" s="218"/>
      <c r="C94" s="218"/>
      <c r="D94" s="218"/>
      <c r="E94" s="219"/>
    </row>
    <row r="95" spans="1:5" x14ac:dyDescent="0.3">
      <c r="A95" s="217"/>
      <c r="B95" s="218"/>
      <c r="C95" s="218"/>
      <c r="D95" s="218"/>
      <c r="E95" s="219"/>
    </row>
    <row r="96" spans="1:5" x14ac:dyDescent="0.3">
      <c r="A96" s="2"/>
      <c r="B96" s="4"/>
      <c r="C96" s="4"/>
      <c r="D96" s="4"/>
      <c r="E96" s="3"/>
    </row>
  </sheetData>
  <sheetProtection algorithmName="SHA-512" hashValue="ZunsyP4ARlnVgIc6b/zQw2KQEC7r/IFQTIrV8nlRriNICdGl4M3eiiHNdhfDwzs4wGoIEm5OPtr72t+/R4gvrw==" saltValue="NIFYslP1QMFGYiwa2rfK5w==" spinCount="100000" sheet="1" objects="1" scenarios="1" selectLockedCells="1"/>
  <mergeCells count="16">
    <mergeCell ref="A1:E1"/>
    <mergeCell ref="A2:E2"/>
    <mergeCell ref="A3:E3"/>
    <mergeCell ref="A4:E4"/>
    <mergeCell ref="A77:B77"/>
    <mergeCell ref="A6:E6"/>
    <mergeCell ref="A9:E9"/>
    <mergeCell ref="A76:E76"/>
    <mergeCell ref="C7:D7"/>
    <mergeCell ref="E7:E8"/>
    <mergeCell ref="C8:D8"/>
    <mergeCell ref="A92:B92"/>
    <mergeCell ref="A93:E93"/>
    <mergeCell ref="A94:E94"/>
    <mergeCell ref="A95:E95"/>
    <mergeCell ref="A5:E5"/>
  </mergeCells>
  <dataValidations count="3">
    <dataValidation type="list" allowBlank="1" showInputMessage="1" showErrorMessage="1" sqref="E12:E15 E17 E23:E25 E35 E41 E43 E47 E49:E50 E53:E55 E59:E67 E69:E72 E75 E82" xr:uid="{2112B981-8E89-4889-99A6-412E7D618DD4}">
      <formula1>"Yes,NA,Rpt"</formula1>
    </dataValidation>
    <dataValidation type="list" allowBlank="1" showInputMessage="1" showErrorMessage="1" sqref="E11" xr:uid="{36F50B4F-D38F-466C-93FF-3E890EBAB027}">
      <formula1>"Petrol,Diesel"</formula1>
    </dataValidation>
    <dataValidation type="list" allowBlank="1" showInputMessage="1" showErrorMessage="1" sqref="E16 E18:E22 E26:E34 E36:E40 E42 E44:E46 E48 E51:E52 E56:E58 E68 E73:E74 E78:E81 E83:E90" xr:uid="{BCC2031A-B2EA-4F4E-B894-B652FDF33A36}">
      <formula1>"Yes,Rpt"</formula1>
    </dataValidation>
  </dataValidations>
  <printOptions horizontalCentered="1"/>
  <pageMargins left="0.59055118110236227" right="0.59055118110236227" top="0.59055118110236227" bottom="0.78740157480314965" header="0.31496062992125984" footer="0.31496062992125984"/>
  <pageSetup fitToHeight="7" orientation="portrait" blackAndWhite="1" r:id="rId1"/>
  <headerFooter scaleWithDoc="0" alignWithMargins="0">
    <oddFooter>&amp;L&amp;"-,Standard"&amp;9compliant: Yes or √        
IMCI Checklist EN ISO 10088:2017 en210301&amp;C&amp;"Calibri,Standard"&amp;9not applicable: NA     
&amp;R&amp;"Calibri,Standard"&amp;9follow up on variation report: Rpt or X
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92"/>
  <sheetViews>
    <sheetView zoomScaleNormal="100" zoomScaleSheetLayoutView="100" workbookViewId="0">
      <selection activeCell="E11" sqref="E11"/>
    </sheetView>
  </sheetViews>
  <sheetFormatPr baseColWidth="10" defaultColWidth="11.453125" defaultRowHeight="12.5" x14ac:dyDescent="0.25"/>
  <cols>
    <col min="1" max="1" width="4.7265625" style="2" customWidth="1"/>
    <col min="2" max="2" width="51.7265625" style="4" customWidth="1"/>
    <col min="3" max="3" width="7.7265625" style="4" customWidth="1"/>
    <col min="4" max="4" width="10.7265625" style="4" customWidth="1"/>
    <col min="5" max="5" width="10.7265625" style="3" customWidth="1"/>
    <col min="6" max="6" width="11.453125" style="3" customWidth="1"/>
    <col min="7" max="16384" width="11.453125" style="4"/>
  </cols>
  <sheetData>
    <row r="1" spans="1:6" ht="76.5" customHeight="1" x14ac:dyDescent="0.25">
      <c r="A1" s="226"/>
      <c r="B1" s="226"/>
      <c r="C1" s="226"/>
      <c r="D1" s="226"/>
      <c r="E1" s="226"/>
    </row>
    <row r="2" spans="1:6" ht="15" customHeight="1" x14ac:dyDescent="0.25">
      <c r="A2" s="226"/>
      <c r="B2" s="226"/>
      <c r="C2" s="226"/>
      <c r="D2" s="226"/>
      <c r="E2" s="226"/>
    </row>
    <row r="3" spans="1:6" ht="15" customHeight="1" x14ac:dyDescent="0.25">
      <c r="A3" s="225" t="s">
        <v>1305</v>
      </c>
      <c r="B3" s="225"/>
      <c r="C3" s="225"/>
      <c r="D3" s="225"/>
      <c r="E3" s="225"/>
      <c r="F3" s="4"/>
    </row>
    <row r="4" spans="1:6" ht="15" customHeight="1" x14ac:dyDescent="0.25">
      <c r="A4" s="225" t="s">
        <v>836</v>
      </c>
      <c r="B4" s="225"/>
      <c r="C4" s="225"/>
      <c r="D4" s="225"/>
      <c r="E4" s="225"/>
      <c r="F4" s="4"/>
    </row>
    <row r="5" spans="1:6" ht="15.75" customHeight="1" x14ac:dyDescent="0.25">
      <c r="A5" s="225" t="s">
        <v>426</v>
      </c>
      <c r="B5" s="225"/>
      <c r="C5" s="225"/>
      <c r="D5" s="225"/>
      <c r="E5" s="225"/>
      <c r="F5" s="4"/>
    </row>
    <row r="6" spans="1:6" ht="15" customHeight="1" x14ac:dyDescent="0.25">
      <c r="A6" s="227" t="s">
        <v>1784</v>
      </c>
      <c r="B6" s="227"/>
      <c r="C6" s="227"/>
      <c r="D6" s="227"/>
      <c r="F6" s="4"/>
    </row>
    <row r="7" spans="1:6" ht="18" customHeight="1" x14ac:dyDescent="0.25">
      <c r="B7" s="29" t="s">
        <v>0</v>
      </c>
      <c r="C7" s="224" t="str">
        <f>IF('IMCI Cover Sheet'!B4=0,"",'IMCI Cover Sheet'!B4)</f>
        <v/>
      </c>
      <c r="D7" s="224"/>
      <c r="E7" s="223"/>
    </row>
    <row r="8" spans="1:6" ht="18" customHeight="1" x14ac:dyDescent="0.25">
      <c r="B8" s="29" t="s">
        <v>9</v>
      </c>
      <c r="C8" s="224" t="str">
        <f>IF('IMCI Cover Sheet'!B10=0,"",'IMCI Cover Sheet'!B10)</f>
        <v/>
      </c>
      <c r="D8" s="224"/>
      <c r="E8" s="223"/>
    </row>
    <row r="9" spans="1:6" s="6" customFormat="1" ht="15" customHeight="1" x14ac:dyDescent="0.25">
      <c r="A9" s="222"/>
      <c r="B9" s="222"/>
      <c r="C9" s="222"/>
      <c r="D9" s="222"/>
      <c r="E9" s="3"/>
    </row>
    <row r="10" spans="1:6" x14ac:dyDescent="0.25">
      <c r="A10" s="80"/>
      <c r="B10" s="7" t="s">
        <v>10</v>
      </c>
      <c r="C10" s="25" t="s">
        <v>7</v>
      </c>
      <c r="D10" s="25" t="s">
        <v>6</v>
      </c>
      <c r="E10" s="25" t="s">
        <v>427</v>
      </c>
      <c r="F10" s="4"/>
    </row>
    <row r="11" spans="1:6" s="109" customFormat="1" ht="25" x14ac:dyDescent="0.25">
      <c r="A11" s="10">
        <v>1</v>
      </c>
      <c r="B11" s="95" t="s">
        <v>1391</v>
      </c>
      <c r="C11" s="130" t="s">
        <v>15</v>
      </c>
      <c r="D11" s="130" t="s">
        <v>11</v>
      </c>
      <c r="E11" s="48"/>
      <c r="F11" s="122"/>
    </row>
    <row r="12" spans="1:6" s="109" customFormat="1" ht="25" x14ac:dyDescent="0.25">
      <c r="A12" s="10">
        <v>2</v>
      </c>
      <c r="B12" s="95" t="s">
        <v>212</v>
      </c>
      <c r="C12" s="130" t="s">
        <v>15</v>
      </c>
      <c r="D12" s="130" t="s">
        <v>13</v>
      </c>
      <c r="E12" s="48"/>
      <c r="F12" s="122"/>
    </row>
    <row r="13" spans="1:6" s="109" customFormat="1" x14ac:dyDescent="0.25">
      <c r="A13" s="10">
        <v>3</v>
      </c>
      <c r="B13" s="95" t="s">
        <v>213</v>
      </c>
      <c r="C13" s="112" t="s">
        <v>15</v>
      </c>
      <c r="D13" s="130" t="s">
        <v>11</v>
      </c>
      <c r="E13" s="48"/>
      <c r="F13" s="122"/>
    </row>
    <row r="14" spans="1:6" s="109" customFormat="1" ht="37.5" x14ac:dyDescent="0.25">
      <c r="A14" s="10">
        <v>4</v>
      </c>
      <c r="B14" s="95" t="s">
        <v>1392</v>
      </c>
      <c r="C14" s="112" t="s">
        <v>15</v>
      </c>
      <c r="D14" s="130" t="s">
        <v>13</v>
      </c>
      <c r="E14" s="48"/>
      <c r="F14" s="122"/>
    </row>
    <row r="15" spans="1:6" s="109" customFormat="1" ht="25" x14ac:dyDescent="0.25">
      <c r="A15" s="10">
        <v>5</v>
      </c>
      <c r="B15" s="95" t="s">
        <v>214</v>
      </c>
      <c r="C15" s="112" t="s">
        <v>14</v>
      </c>
      <c r="D15" s="130" t="s">
        <v>13</v>
      </c>
      <c r="E15" s="48"/>
      <c r="F15" s="122"/>
    </row>
    <row r="16" spans="1:6" s="109" customFormat="1" ht="37.5" x14ac:dyDescent="0.25">
      <c r="A16" s="10">
        <v>6</v>
      </c>
      <c r="B16" s="95" t="s">
        <v>1393</v>
      </c>
      <c r="C16" s="112" t="s">
        <v>16</v>
      </c>
      <c r="D16" s="130" t="s">
        <v>11</v>
      </c>
      <c r="E16" s="48"/>
      <c r="F16" s="122"/>
    </row>
    <row r="17" spans="1:6" s="109" customFormat="1" x14ac:dyDescent="0.25">
      <c r="A17" s="10">
        <v>7</v>
      </c>
      <c r="B17" s="95" t="s">
        <v>215</v>
      </c>
      <c r="C17" s="112" t="s">
        <v>82</v>
      </c>
      <c r="D17" s="130" t="s">
        <v>11</v>
      </c>
      <c r="E17" s="48"/>
      <c r="F17" s="122"/>
    </row>
    <row r="18" spans="1:6" s="109" customFormat="1" ht="25" x14ac:dyDescent="0.25">
      <c r="A18" s="10">
        <v>8</v>
      </c>
      <c r="B18" s="95" t="s">
        <v>1394</v>
      </c>
      <c r="C18" s="112" t="s">
        <v>24</v>
      </c>
      <c r="D18" s="130" t="s">
        <v>11</v>
      </c>
      <c r="E18" s="48"/>
      <c r="F18" s="122"/>
    </row>
    <row r="19" spans="1:6" s="109" customFormat="1" x14ac:dyDescent="0.25">
      <c r="A19" s="10">
        <v>9</v>
      </c>
      <c r="B19" s="95" t="s">
        <v>216</v>
      </c>
      <c r="C19" s="112" t="s">
        <v>27</v>
      </c>
      <c r="D19" s="130" t="s">
        <v>11</v>
      </c>
      <c r="E19" s="48"/>
      <c r="F19" s="122"/>
    </row>
    <row r="20" spans="1:6" s="109" customFormat="1" ht="25" x14ac:dyDescent="0.25">
      <c r="A20" s="10">
        <v>10</v>
      </c>
      <c r="B20" s="95" t="s">
        <v>1395</v>
      </c>
      <c r="C20" s="112" t="s">
        <v>117</v>
      </c>
      <c r="D20" s="130" t="s">
        <v>11</v>
      </c>
      <c r="E20" s="48"/>
      <c r="F20" s="122"/>
    </row>
    <row r="21" spans="1:6" s="109" customFormat="1" ht="25" x14ac:dyDescent="0.25">
      <c r="A21" s="10">
        <v>11</v>
      </c>
      <c r="B21" s="95" t="s">
        <v>1396</v>
      </c>
      <c r="C21" s="112" t="s">
        <v>118</v>
      </c>
      <c r="D21" s="130" t="s">
        <v>11</v>
      </c>
      <c r="E21" s="48"/>
      <c r="F21" s="122"/>
    </row>
    <row r="22" spans="1:6" s="109" customFormat="1" ht="25" x14ac:dyDescent="0.25">
      <c r="A22" s="10">
        <v>12</v>
      </c>
      <c r="B22" s="95" t="s">
        <v>217</v>
      </c>
      <c r="C22" s="112" t="s">
        <v>119</v>
      </c>
      <c r="D22" s="130" t="s">
        <v>13</v>
      </c>
      <c r="E22" s="48"/>
      <c r="F22" s="122"/>
    </row>
    <row r="23" spans="1:6" s="109" customFormat="1" ht="25" x14ac:dyDescent="0.25">
      <c r="A23" s="10">
        <v>13</v>
      </c>
      <c r="B23" s="95" t="s">
        <v>1397</v>
      </c>
      <c r="C23" s="112" t="s">
        <v>218</v>
      </c>
      <c r="D23" s="130" t="s">
        <v>11</v>
      </c>
      <c r="E23" s="48"/>
      <c r="F23" s="122"/>
    </row>
    <row r="24" spans="1:6" s="109" customFormat="1" ht="25" x14ac:dyDescent="0.25">
      <c r="A24" s="10">
        <v>14</v>
      </c>
      <c r="B24" s="95" t="s">
        <v>1398</v>
      </c>
      <c r="C24" s="130" t="s">
        <v>219</v>
      </c>
      <c r="D24" s="130" t="s">
        <v>13</v>
      </c>
      <c r="E24" s="48"/>
      <c r="F24" s="122"/>
    </row>
    <row r="25" spans="1:6" s="109" customFormat="1" ht="25" x14ac:dyDescent="0.25">
      <c r="A25" s="10">
        <v>15</v>
      </c>
      <c r="B25" s="95" t="s">
        <v>220</v>
      </c>
      <c r="C25" s="130" t="s">
        <v>219</v>
      </c>
      <c r="D25" s="130" t="s">
        <v>13</v>
      </c>
      <c r="E25" s="48"/>
      <c r="F25" s="122"/>
    </row>
    <row r="26" spans="1:6" s="109" customFormat="1" ht="37.5" x14ac:dyDescent="0.25">
      <c r="A26" s="10">
        <v>16</v>
      </c>
      <c r="B26" s="95" t="s">
        <v>221</v>
      </c>
      <c r="C26" s="130" t="s">
        <v>219</v>
      </c>
      <c r="D26" s="130" t="s">
        <v>11</v>
      </c>
      <c r="E26" s="48"/>
      <c r="F26" s="122"/>
    </row>
    <row r="27" spans="1:6" s="109" customFormat="1" ht="25" x14ac:dyDescent="0.25">
      <c r="A27" s="10">
        <v>17</v>
      </c>
      <c r="B27" s="95" t="s">
        <v>1399</v>
      </c>
      <c r="C27" s="112" t="s">
        <v>223</v>
      </c>
      <c r="D27" s="130" t="s">
        <v>13</v>
      </c>
      <c r="E27" s="48"/>
      <c r="F27" s="122"/>
    </row>
    <row r="28" spans="1:6" s="109" customFormat="1" ht="14.25" customHeight="1" x14ac:dyDescent="0.25">
      <c r="A28" s="10">
        <v>18</v>
      </c>
      <c r="B28" s="95" t="s">
        <v>224</v>
      </c>
      <c r="C28" s="112" t="s">
        <v>157</v>
      </c>
      <c r="D28" s="130" t="s">
        <v>11</v>
      </c>
      <c r="E28" s="48"/>
      <c r="F28" s="122"/>
    </row>
    <row r="29" spans="1:6" s="109" customFormat="1" ht="25" x14ac:dyDescent="0.25">
      <c r="A29" s="10">
        <v>19</v>
      </c>
      <c r="B29" s="95" t="s">
        <v>225</v>
      </c>
      <c r="C29" s="112" t="s">
        <v>159</v>
      </c>
      <c r="D29" s="130" t="s">
        <v>11</v>
      </c>
      <c r="E29" s="48"/>
      <c r="F29" s="122"/>
    </row>
    <row r="30" spans="1:6" s="109" customFormat="1" ht="50" x14ac:dyDescent="0.25">
      <c r="A30" s="10">
        <v>20</v>
      </c>
      <c r="B30" s="95" t="s">
        <v>226</v>
      </c>
      <c r="C30" s="112" t="s">
        <v>160</v>
      </c>
      <c r="D30" s="130" t="s">
        <v>11</v>
      </c>
      <c r="E30" s="48"/>
      <c r="F30" s="122"/>
    </row>
    <row r="31" spans="1:6" s="109" customFormat="1" x14ac:dyDescent="0.25">
      <c r="A31" s="10">
        <v>21</v>
      </c>
      <c r="B31" s="95" t="s">
        <v>227</v>
      </c>
      <c r="C31" s="112" t="s">
        <v>161</v>
      </c>
      <c r="D31" s="130" t="s">
        <v>13</v>
      </c>
      <c r="E31" s="48"/>
      <c r="F31" s="122"/>
    </row>
    <row r="32" spans="1:6" s="109" customFormat="1" ht="25" x14ac:dyDescent="0.25">
      <c r="A32" s="10">
        <v>22</v>
      </c>
      <c r="B32" s="95" t="s">
        <v>228</v>
      </c>
      <c r="C32" s="112" t="s">
        <v>161</v>
      </c>
      <c r="D32" s="130" t="s">
        <v>13</v>
      </c>
      <c r="E32" s="48"/>
      <c r="F32" s="122"/>
    </row>
    <row r="33" spans="1:6" s="109" customFormat="1" ht="103.5" customHeight="1" x14ac:dyDescent="0.25">
      <c r="A33" s="10">
        <v>23</v>
      </c>
      <c r="B33" s="95" t="s">
        <v>977</v>
      </c>
      <c r="C33" s="112" t="s">
        <v>164</v>
      </c>
      <c r="D33" s="130" t="s">
        <v>13</v>
      </c>
      <c r="E33" s="48"/>
      <c r="F33" s="122"/>
    </row>
    <row r="34" spans="1:6" s="109" customFormat="1" ht="25" x14ac:dyDescent="0.25">
      <c r="A34" s="10">
        <v>24</v>
      </c>
      <c r="B34" s="95" t="s">
        <v>229</v>
      </c>
      <c r="C34" s="112" t="s">
        <v>165</v>
      </c>
      <c r="D34" s="130" t="s">
        <v>13</v>
      </c>
      <c r="E34" s="48"/>
      <c r="F34" s="122"/>
    </row>
    <row r="35" spans="1:6" s="109" customFormat="1" ht="25" x14ac:dyDescent="0.25">
      <c r="A35" s="10">
        <v>25</v>
      </c>
      <c r="B35" s="95" t="s">
        <v>230</v>
      </c>
      <c r="C35" s="112" t="s">
        <v>165</v>
      </c>
      <c r="D35" s="130" t="s">
        <v>11</v>
      </c>
      <c r="E35" s="48"/>
      <c r="F35" s="122"/>
    </row>
    <row r="36" spans="1:6" s="109" customFormat="1" ht="37.5" x14ac:dyDescent="0.25">
      <c r="A36" s="10">
        <v>26</v>
      </c>
      <c r="B36" s="95" t="s">
        <v>428</v>
      </c>
      <c r="C36" s="112" t="s">
        <v>166</v>
      </c>
      <c r="D36" s="130" t="s">
        <v>13</v>
      </c>
      <c r="E36" s="48"/>
      <c r="F36" s="122"/>
    </row>
    <row r="37" spans="1:6" s="109" customFormat="1" ht="25" x14ac:dyDescent="0.25">
      <c r="A37" s="10">
        <v>27</v>
      </c>
      <c r="B37" s="95" t="s">
        <v>1400</v>
      </c>
      <c r="C37" s="112" t="s">
        <v>231</v>
      </c>
      <c r="D37" s="130" t="s">
        <v>13</v>
      </c>
      <c r="E37" s="48"/>
      <c r="F37" s="122"/>
    </row>
    <row r="38" spans="1:6" s="109" customFormat="1" ht="25" x14ac:dyDescent="0.25">
      <c r="A38" s="10">
        <v>28</v>
      </c>
      <c r="B38" s="95" t="s">
        <v>232</v>
      </c>
      <c r="C38" s="112" t="s">
        <v>231</v>
      </c>
      <c r="D38" s="130" t="s">
        <v>13</v>
      </c>
      <c r="E38" s="48"/>
      <c r="F38" s="122"/>
    </row>
    <row r="39" spans="1:6" s="109" customFormat="1" x14ac:dyDescent="0.25">
      <c r="A39" s="10">
        <v>29</v>
      </c>
      <c r="B39" s="95" t="s">
        <v>978</v>
      </c>
      <c r="C39" s="112" t="s">
        <v>231</v>
      </c>
      <c r="D39" s="130" t="s">
        <v>13</v>
      </c>
      <c r="E39" s="48"/>
      <c r="F39" s="122"/>
    </row>
    <row r="40" spans="1:6" s="109" customFormat="1" ht="52.5" customHeight="1" x14ac:dyDescent="0.25">
      <c r="A40" s="10">
        <v>30</v>
      </c>
      <c r="B40" s="95" t="s">
        <v>1415</v>
      </c>
      <c r="C40" s="112" t="s">
        <v>233</v>
      </c>
      <c r="D40" s="130" t="s">
        <v>11</v>
      </c>
      <c r="E40" s="48"/>
      <c r="F40" s="122"/>
    </row>
    <row r="41" spans="1:6" s="109" customFormat="1" ht="50" x14ac:dyDescent="0.25">
      <c r="A41" s="10">
        <v>31</v>
      </c>
      <c r="B41" s="95" t="s">
        <v>979</v>
      </c>
      <c r="C41" s="112" t="s">
        <v>234</v>
      </c>
      <c r="D41" s="130" t="s">
        <v>13</v>
      </c>
      <c r="E41" s="48"/>
      <c r="F41" s="122"/>
    </row>
    <row r="42" spans="1:6" s="109" customFormat="1" ht="37.5" x14ac:dyDescent="0.25">
      <c r="A42" s="10">
        <v>32</v>
      </c>
      <c r="B42" s="95" t="s">
        <v>1416</v>
      </c>
      <c r="C42" s="112" t="s">
        <v>37</v>
      </c>
      <c r="D42" s="130" t="s">
        <v>13</v>
      </c>
      <c r="E42" s="48"/>
      <c r="F42" s="122"/>
    </row>
    <row r="43" spans="1:6" s="109" customFormat="1" ht="37.5" x14ac:dyDescent="0.25">
      <c r="A43" s="10">
        <v>33</v>
      </c>
      <c r="B43" s="95" t="s">
        <v>1401</v>
      </c>
      <c r="C43" s="112" t="s">
        <v>37</v>
      </c>
      <c r="D43" s="130" t="s">
        <v>13</v>
      </c>
      <c r="E43" s="48"/>
      <c r="F43" s="122"/>
    </row>
    <row r="44" spans="1:6" s="109" customFormat="1" ht="50" x14ac:dyDescent="0.25">
      <c r="A44" s="10">
        <v>34</v>
      </c>
      <c r="B44" s="95" t="s">
        <v>429</v>
      </c>
      <c r="C44" s="112" t="s">
        <v>37</v>
      </c>
      <c r="D44" s="130" t="s">
        <v>13</v>
      </c>
      <c r="E44" s="48"/>
      <c r="F44" s="122"/>
    </row>
    <row r="45" spans="1:6" s="109" customFormat="1" ht="38.25" customHeight="1" x14ac:dyDescent="0.25">
      <c r="A45" s="10">
        <v>35</v>
      </c>
      <c r="B45" s="95" t="s">
        <v>1402</v>
      </c>
      <c r="C45" s="112" t="s">
        <v>235</v>
      </c>
      <c r="D45" s="130" t="s">
        <v>11</v>
      </c>
      <c r="E45" s="48"/>
      <c r="F45" s="122"/>
    </row>
    <row r="46" spans="1:6" s="109" customFormat="1" x14ac:dyDescent="0.25">
      <c r="A46" s="10">
        <v>36</v>
      </c>
      <c r="B46" s="95" t="s">
        <v>236</v>
      </c>
      <c r="C46" s="112" t="s">
        <v>235</v>
      </c>
      <c r="D46" s="130" t="s">
        <v>11</v>
      </c>
      <c r="E46" s="48"/>
      <c r="F46" s="110"/>
    </row>
    <row r="47" spans="1:6" s="109" customFormat="1" ht="25" x14ac:dyDescent="0.25">
      <c r="A47" s="10">
        <v>37</v>
      </c>
      <c r="B47" s="95" t="s">
        <v>1403</v>
      </c>
      <c r="C47" s="112" t="s">
        <v>237</v>
      </c>
      <c r="D47" s="130" t="s">
        <v>11</v>
      </c>
      <c r="E47" s="48"/>
      <c r="F47" s="110"/>
    </row>
    <row r="48" spans="1:6" s="109" customFormat="1" ht="25" x14ac:dyDescent="0.25">
      <c r="A48" s="10">
        <v>38</v>
      </c>
      <c r="B48" s="95" t="s">
        <v>238</v>
      </c>
      <c r="C48" s="106" t="s">
        <v>239</v>
      </c>
      <c r="D48" s="105" t="s">
        <v>13</v>
      </c>
      <c r="E48" s="48"/>
      <c r="F48" s="110"/>
    </row>
    <row r="49" spans="1:6" s="109" customFormat="1" ht="25" x14ac:dyDescent="0.25">
      <c r="A49" s="10">
        <v>39</v>
      </c>
      <c r="B49" s="95" t="s">
        <v>430</v>
      </c>
      <c r="C49" s="112" t="s">
        <v>41</v>
      </c>
      <c r="D49" s="130" t="s">
        <v>11</v>
      </c>
      <c r="E49" s="48"/>
      <c r="F49" s="110"/>
    </row>
    <row r="50" spans="1:6" s="109" customFormat="1" x14ac:dyDescent="0.25">
      <c r="A50" s="10">
        <v>40</v>
      </c>
      <c r="B50" s="95" t="s">
        <v>100</v>
      </c>
      <c r="C50" s="112" t="s">
        <v>44</v>
      </c>
      <c r="D50" s="130" t="s">
        <v>11</v>
      </c>
      <c r="E50" s="48"/>
      <c r="F50" s="110"/>
    </row>
    <row r="51" spans="1:6" s="109" customFormat="1" ht="25" x14ac:dyDescent="0.25">
      <c r="A51" s="10">
        <v>41</v>
      </c>
      <c r="B51" s="95" t="s">
        <v>240</v>
      </c>
      <c r="C51" s="112" t="s">
        <v>45</v>
      </c>
      <c r="D51" s="130" t="s">
        <v>11</v>
      </c>
      <c r="E51" s="48"/>
      <c r="F51" s="110"/>
    </row>
    <row r="52" spans="1:6" s="109" customFormat="1" x14ac:dyDescent="0.25">
      <c r="A52" s="10">
        <v>42</v>
      </c>
      <c r="B52" s="95" t="s">
        <v>241</v>
      </c>
      <c r="C52" s="112" t="s">
        <v>242</v>
      </c>
      <c r="D52" s="130" t="s">
        <v>11</v>
      </c>
      <c r="E52" s="48"/>
      <c r="F52" s="110"/>
    </row>
    <row r="53" spans="1:6" s="109" customFormat="1" ht="25" x14ac:dyDescent="0.25">
      <c r="A53" s="10">
        <v>43</v>
      </c>
      <c r="B53" s="95" t="s">
        <v>243</v>
      </c>
      <c r="C53" s="112" t="s">
        <v>46</v>
      </c>
      <c r="D53" s="130" t="s">
        <v>13</v>
      </c>
      <c r="E53" s="48"/>
      <c r="F53" s="110"/>
    </row>
    <row r="54" spans="1:6" s="109" customFormat="1" ht="37.5" customHeight="1" x14ac:dyDescent="0.25">
      <c r="A54" s="10">
        <v>44</v>
      </c>
      <c r="B54" s="128" t="s">
        <v>431</v>
      </c>
      <c r="C54" s="112" t="s">
        <v>57</v>
      </c>
      <c r="D54" s="130" t="s">
        <v>13</v>
      </c>
      <c r="E54" s="48"/>
      <c r="F54" s="110"/>
    </row>
    <row r="55" spans="1:6" x14ac:dyDescent="0.25">
      <c r="A55" s="233"/>
      <c r="B55" s="233"/>
      <c r="C55" s="233"/>
      <c r="D55" s="233"/>
      <c r="E55" s="233"/>
    </row>
    <row r="56" spans="1:6" ht="24.75" customHeight="1" x14ac:dyDescent="0.25">
      <c r="A56" s="220" t="s">
        <v>1671</v>
      </c>
      <c r="B56" s="220"/>
      <c r="C56" s="220"/>
      <c r="D56" s="220"/>
      <c r="E56" s="220"/>
    </row>
    <row r="57" spans="1:6" x14ac:dyDescent="0.25">
      <c r="A57" s="230"/>
      <c r="B57" s="230"/>
      <c r="C57" s="230"/>
      <c r="D57" s="230"/>
      <c r="E57" s="230"/>
    </row>
    <row r="58" spans="1:6" s="109" customFormat="1" ht="39" customHeight="1" x14ac:dyDescent="0.25">
      <c r="A58" s="105">
        <v>45</v>
      </c>
      <c r="B58" s="100" t="s">
        <v>1109</v>
      </c>
      <c r="C58" s="112" t="s">
        <v>17</v>
      </c>
      <c r="D58" s="130" t="s">
        <v>13</v>
      </c>
      <c r="E58" s="48"/>
      <c r="F58" s="110"/>
    </row>
    <row r="59" spans="1:6" s="109" customFormat="1" ht="37.5" x14ac:dyDescent="0.25">
      <c r="A59" s="105">
        <v>46</v>
      </c>
      <c r="B59" s="100" t="s">
        <v>1110</v>
      </c>
      <c r="C59" s="112" t="s">
        <v>20</v>
      </c>
      <c r="D59" s="130" t="s">
        <v>1673</v>
      </c>
      <c r="E59" s="48"/>
      <c r="F59" s="110"/>
    </row>
    <row r="60" spans="1:6" s="109" customFormat="1" ht="28.5" customHeight="1" x14ac:dyDescent="0.25">
      <c r="A60" s="10">
        <v>47</v>
      </c>
      <c r="B60" s="95" t="s">
        <v>1404</v>
      </c>
      <c r="C60" s="112" t="s">
        <v>21</v>
      </c>
      <c r="D60" s="130" t="s">
        <v>1673</v>
      </c>
      <c r="E60" s="48"/>
      <c r="F60" s="110"/>
    </row>
    <row r="61" spans="1:6" s="109" customFormat="1" x14ac:dyDescent="0.25">
      <c r="A61" s="105">
        <v>48</v>
      </c>
      <c r="B61" s="100" t="s">
        <v>1111</v>
      </c>
      <c r="C61" s="112" t="s">
        <v>21</v>
      </c>
      <c r="D61" s="130" t="s">
        <v>13</v>
      </c>
      <c r="E61" s="48"/>
      <c r="F61" s="110"/>
    </row>
    <row r="62" spans="1:6" s="109" customFormat="1" ht="25" x14ac:dyDescent="0.25">
      <c r="A62" s="105">
        <v>49</v>
      </c>
      <c r="B62" s="201" t="s">
        <v>1405</v>
      </c>
      <c r="C62" s="112" t="s">
        <v>25</v>
      </c>
      <c r="D62" s="130" t="s">
        <v>1673</v>
      </c>
      <c r="E62" s="48"/>
      <c r="F62" s="110"/>
    </row>
    <row r="63" spans="1:6" s="109" customFormat="1" ht="25" x14ac:dyDescent="0.25">
      <c r="A63" s="105">
        <v>50</v>
      </c>
      <c r="B63" s="100" t="s">
        <v>1406</v>
      </c>
      <c r="C63" s="112" t="s">
        <v>26</v>
      </c>
      <c r="D63" s="130" t="s">
        <v>1673</v>
      </c>
      <c r="E63" s="48"/>
      <c r="F63" s="110"/>
    </row>
    <row r="64" spans="1:6" s="109" customFormat="1" ht="25" x14ac:dyDescent="0.25">
      <c r="A64" s="105">
        <v>51</v>
      </c>
      <c r="B64" s="201" t="s">
        <v>1407</v>
      </c>
      <c r="C64" s="112" t="s">
        <v>26</v>
      </c>
      <c r="D64" s="130" t="s">
        <v>13</v>
      </c>
      <c r="E64" s="48"/>
      <c r="F64" s="110"/>
    </row>
    <row r="65" spans="1:6" s="109" customFormat="1" ht="25" x14ac:dyDescent="0.25">
      <c r="A65" s="105">
        <v>52</v>
      </c>
      <c r="B65" s="100" t="s">
        <v>1112</v>
      </c>
      <c r="C65" s="112" t="s">
        <v>222</v>
      </c>
      <c r="D65" s="130" t="s">
        <v>1673</v>
      </c>
      <c r="E65" s="48"/>
      <c r="F65" s="110"/>
    </row>
    <row r="66" spans="1:6" s="109" customFormat="1" ht="25" x14ac:dyDescent="0.25">
      <c r="A66" s="105">
        <v>53</v>
      </c>
      <c r="B66" s="100" t="s">
        <v>1113</v>
      </c>
      <c r="C66" s="112" t="s">
        <v>222</v>
      </c>
      <c r="D66" s="130" t="s">
        <v>13</v>
      </c>
      <c r="E66" s="48"/>
      <c r="F66" s="110"/>
    </row>
    <row r="67" spans="1:6" s="109" customFormat="1" x14ac:dyDescent="0.25">
      <c r="A67" s="105">
        <v>54</v>
      </c>
      <c r="B67" s="100" t="s">
        <v>1114</v>
      </c>
      <c r="C67" s="112" t="s">
        <v>157</v>
      </c>
      <c r="D67" s="130" t="s">
        <v>1673</v>
      </c>
      <c r="E67" s="48"/>
      <c r="F67" s="110"/>
    </row>
    <row r="68" spans="1:6" s="109" customFormat="1" ht="25" x14ac:dyDescent="0.25">
      <c r="A68" s="105">
        <v>55</v>
      </c>
      <c r="B68" s="100" t="s">
        <v>1115</v>
      </c>
      <c r="C68" s="112" t="s">
        <v>158</v>
      </c>
      <c r="D68" s="130" t="s">
        <v>1673</v>
      </c>
      <c r="E68" s="48"/>
      <c r="F68" s="110"/>
    </row>
    <row r="69" spans="1:6" s="109" customFormat="1" x14ac:dyDescent="0.25">
      <c r="A69" s="105">
        <v>56</v>
      </c>
      <c r="B69" s="100" t="s">
        <v>1116</v>
      </c>
      <c r="C69" s="112" t="s">
        <v>162</v>
      </c>
      <c r="D69" s="130" t="s">
        <v>1673</v>
      </c>
      <c r="E69" s="48"/>
      <c r="F69" s="110"/>
    </row>
    <row r="70" spans="1:6" s="109" customFormat="1" ht="25" x14ac:dyDescent="0.25">
      <c r="A70" s="105">
        <v>57</v>
      </c>
      <c r="B70" s="100" t="s">
        <v>1408</v>
      </c>
      <c r="C70" s="112" t="s">
        <v>163</v>
      </c>
      <c r="D70" s="130" t="s">
        <v>13</v>
      </c>
      <c r="E70" s="48"/>
      <c r="F70" s="110"/>
    </row>
    <row r="71" spans="1:6" s="109" customFormat="1" ht="37.5" x14ac:dyDescent="0.25">
      <c r="A71" s="105">
        <v>58</v>
      </c>
      <c r="B71" s="100" t="s">
        <v>1409</v>
      </c>
      <c r="C71" s="112" t="s">
        <v>163</v>
      </c>
      <c r="D71" s="130" t="s">
        <v>1673</v>
      </c>
      <c r="E71" s="48"/>
      <c r="F71" s="110"/>
    </row>
    <row r="72" spans="1:6" s="109" customFormat="1" ht="25" x14ac:dyDescent="0.25">
      <c r="A72" s="105">
        <v>59</v>
      </c>
      <c r="B72" s="100" t="s">
        <v>1117</v>
      </c>
      <c r="C72" s="112" t="s">
        <v>38</v>
      </c>
      <c r="D72" s="130" t="s">
        <v>1673</v>
      </c>
      <c r="E72" s="48"/>
      <c r="F72" s="110"/>
    </row>
    <row r="73" spans="1:6" s="109" customFormat="1" ht="25" x14ac:dyDescent="0.25">
      <c r="A73" s="105">
        <v>60</v>
      </c>
      <c r="B73" s="100" t="s">
        <v>1118</v>
      </c>
      <c r="C73" s="112" t="s">
        <v>38</v>
      </c>
      <c r="D73" s="130" t="s">
        <v>1673</v>
      </c>
      <c r="E73" s="48"/>
      <c r="F73" s="110"/>
    </row>
    <row r="74" spans="1:6" s="109" customFormat="1" ht="25" x14ac:dyDescent="0.25">
      <c r="A74" s="105">
        <v>61</v>
      </c>
      <c r="B74" s="100" t="s">
        <v>1119</v>
      </c>
      <c r="C74" s="112" t="s">
        <v>39</v>
      </c>
      <c r="D74" s="130" t="s">
        <v>13</v>
      </c>
      <c r="E74" s="48"/>
      <c r="F74" s="110"/>
    </row>
    <row r="75" spans="1:6" s="109" customFormat="1" ht="25" x14ac:dyDescent="0.25">
      <c r="A75" s="105">
        <v>62</v>
      </c>
      <c r="B75" s="100" t="s">
        <v>1410</v>
      </c>
      <c r="C75" s="112" t="s">
        <v>183</v>
      </c>
      <c r="D75" s="130" t="s">
        <v>1673</v>
      </c>
      <c r="E75" s="48"/>
      <c r="F75" s="110"/>
    </row>
    <row r="76" spans="1:6" s="109" customFormat="1" ht="25" x14ac:dyDescent="0.25">
      <c r="A76" s="105">
        <v>63</v>
      </c>
      <c r="B76" s="100" t="s">
        <v>1411</v>
      </c>
      <c r="C76" s="112" t="s">
        <v>239</v>
      </c>
      <c r="D76" s="130" t="s">
        <v>1673</v>
      </c>
      <c r="E76" s="48"/>
      <c r="F76" s="110"/>
    </row>
    <row r="77" spans="1:6" s="109" customFormat="1" ht="25" x14ac:dyDescent="0.25">
      <c r="A77" s="105">
        <v>64</v>
      </c>
      <c r="B77" s="100" t="s">
        <v>1120</v>
      </c>
      <c r="C77" s="112" t="s">
        <v>1121</v>
      </c>
      <c r="D77" s="130" t="s">
        <v>1673</v>
      </c>
      <c r="E77" s="48"/>
      <c r="F77" s="110"/>
    </row>
    <row r="78" spans="1:6" s="109" customFormat="1" ht="25" x14ac:dyDescent="0.25">
      <c r="A78" s="105">
        <v>65</v>
      </c>
      <c r="B78" s="100" t="s">
        <v>1412</v>
      </c>
      <c r="C78" s="112" t="s">
        <v>1121</v>
      </c>
      <c r="D78" s="130" t="s">
        <v>1673</v>
      </c>
      <c r="E78" s="48"/>
      <c r="F78" s="110"/>
    </row>
    <row r="79" spans="1:6" s="109" customFormat="1" ht="25" x14ac:dyDescent="0.25">
      <c r="A79" s="105">
        <v>66</v>
      </c>
      <c r="B79" s="100" t="s">
        <v>1413</v>
      </c>
      <c r="C79" s="112" t="s">
        <v>40</v>
      </c>
      <c r="D79" s="130" t="s">
        <v>1673</v>
      </c>
      <c r="E79" s="48"/>
      <c r="F79" s="110"/>
    </row>
    <row r="80" spans="1:6" s="109" customFormat="1" ht="25" x14ac:dyDescent="0.25">
      <c r="A80" s="105">
        <v>67</v>
      </c>
      <c r="B80" s="100" t="s">
        <v>1414</v>
      </c>
      <c r="C80" s="112" t="s">
        <v>40</v>
      </c>
      <c r="D80" s="130" t="s">
        <v>13</v>
      </c>
      <c r="E80" s="48"/>
      <c r="F80" s="110"/>
    </row>
    <row r="81" spans="1:6" s="109" customFormat="1" ht="37.5" x14ac:dyDescent="0.25">
      <c r="A81" s="105">
        <v>68</v>
      </c>
      <c r="B81" s="100" t="s">
        <v>1417</v>
      </c>
      <c r="C81" s="112" t="s">
        <v>42</v>
      </c>
      <c r="D81" s="130" t="s">
        <v>13</v>
      </c>
      <c r="E81" s="48"/>
      <c r="F81" s="110"/>
    </row>
    <row r="82" spans="1:6" s="109" customFormat="1" ht="25" x14ac:dyDescent="0.25">
      <c r="A82" s="105">
        <v>69</v>
      </c>
      <c r="B82" s="201" t="s">
        <v>1123</v>
      </c>
      <c r="C82" s="112" t="s">
        <v>43</v>
      </c>
      <c r="D82" s="130" t="s">
        <v>1673</v>
      </c>
      <c r="E82" s="48"/>
      <c r="F82" s="110"/>
    </row>
    <row r="83" spans="1:6" s="109" customFormat="1" ht="25" x14ac:dyDescent="0.25">
      <c r="A83" s="105">
        <v>70</v>
      </c>
      <c r="B83" s="100" t="s">
        <v>1418</v>
      </c>
      <c r="C83" s="130" t="s">
        <v>602</v>
      </c>
      <c r="D83" s="130" t="s">
        <v>13</v>
      </c>
      <c r="E83" s="48"/>
      <c r="F83" s="110"/>
    </row>
    <row r="84" spans="1:6" s="109" customFormat="1" ht="25" x14ac:dyDescent="0.25">
      <c r="A84" s="105">
        <v>71</v>
      </c>
      <c r="B84" s="100" t="s">
        <v>1124</v>
      </c>
      <c r="C84" s="130" t="s">
        <v>602</v>
      </c>
      <c r="D84" s="130" t="s">
        <v>1673</v>
      </c>
      <c r="E84" s="48"/>
      <c r="F84" s="110"/>
    </row>
    <row r="85" spans="1:6" s="109" customFormat="1" ht="50" x14ac:dyDescent="0.25">
      <c r="A85" s="105">
        <v>72</v>
      </c>
      <c r="B85" s="100" t="s">
        <v>1125</v>
      </c>
      <c r="C85" s="106" t="s">
        <v>1126</v>
      </c>
      <c r="D85" s="130" t="s">
        <v>1673</v>
      </c>
      <c r="E85" s="48"/>
      <c r="F85" s="110"/>
    </row>
    <row r="86" spans="1:6" s="109" customFormat="1" ht="37.5" x14ac:dyDescent="0.25">
      <c r="A86" s="105">
        <v>73</v>
      </c>
      <c r="B86" s="100" t="s">
        <v>1419</v>
      </c>
      <c r="C86" s="112" t="s">
        <v>603</v>
      </c>
      <c r="D86" s="130" t="s">
        <v>13</v>
      </c>
      <c r="E86" s="48"/>
      <c r="F86" s="110"/>
    </row>
    <row r="87" spans="1:6" s="109" customFormat="1" ht="51" customHeight="1" x14ac:dyDescent="0.25">
      <c r="A87" s="105">
        <v>74</v>
      </c>
      <c r="B87" s="100" t="s">
        <v>1420</v>
      </c>
      <c r="C87" s="106" t="s">
        <v>506</v>
      </c>
      <c r="D87" s="130" t="s">
        <v>13</v>
      </c>
      <c r="E87" s="48"/>
      <c r="F87" s="110"/>
    </row>
    <row r="89" spans="1:6" x14ac:dyDescent="0.3">
      <c r="A89" s="216" t="s">
        <v>8</v>
      </c>
      <c r="B89" s="216"/>
      <c r="C89" s="17"/>
      <c r="D89" s="18"/>
      <c r="E89" s="54"/>
    </row>
    <row r="90" spans="1:6" x14ac:dyDescent="0.25">
      <c r="A90" s="214"/>
      <c r="B90" s="214"/>
      <c r="C90" s="214"/>
      <c r="D90" s="214"/>
      <c r="E90" s="214"/>
    </row>
    <row r="91" spans="1:6" x14ac:dyDescent="0.25">
      <c r="A91" s="217"/>
      <c r="B91" s="218"/>
      <c r="C91" s="218"/>
      <c r="D91" s="218"/>
      <c r="E91" s="219"/>
    </row>
    <row r="92" spans="1:6" x14ac:dyDescent="0.25">
      <c r="A92" s="217"/>
      <c r="B92" s="218"/>
      <c r="C92" s="218"/>
      <c r="D92" s="218"/>
      <c r="E92" s="219"/>
    </row>
  </sheetData>
  <sheetProtection algorithmName="SHA-512" hashValue="f8VYncVjTMfP5AQKhmFwTjPS4c7JL+qs75jyosJBJR6+wGpm5lrX9pOPCWUSCfRLI1gckNm3GSy3ebtiboDrWQ==" saltValue="huln4+puanjju+FolWT5vw==" spinCount="100000" sheet="1" objects="1" scenarios="1" selectLockedCells="1"/>
  <mergeCells count="17">
    <mergeCell ref="A6:D6"/>
    <mergeCell ref="A56:E56"/>
    <mergeCell ref="A9:D9"/>
    <mergeCell ref="A55:E55"/>
    <mergeCell ref="C7:D7"/>
    <mergeCell ref="E7:E8"/>
    <mergeCell ref="C8:D8"/>
    <mergeCell ref="A5:E5"/>
    <mergeCell ref="A1:E1"/>
    <mergeCell ref="A2:E2"/>
    <mergeCell ref="A3:E3"/>
    <mergeCell ref="A4:E4"/>
    <mergeCell ref="A92:E92"/>
    <mergeCell ref="A57:E57"/>
    <mergeCell ref="A89:B89"/>
    <mergeCell ref="A90:E90"/>
    <mergeCell ref="A91:E91"/>
  </mergeCells>
  <dataValidations count="3">
    <dataValidation type="list" allowBlank="1" showInputMessage="1" showErrorMessage="1" sqref="E12 E14:E15 E22 E24:E25 E27 E31:E34 E36:E39 E41:E44 E48 E53:E54" xr:uid="{6B585297-843B-4BA7-A15F-228F4E82CFE6}">
      <formula1>"Yes,NA,Rpt"</formula1>
    </dataValidation>
    <dataValidation type="list" allowBlank="1" showInputMessage="1" showErrorMessage="1" sqref="E58 E61 E64 E66 E70 E74 E80:E81 E83 E86:E87" xr:uid="{6475E261-FC57-49E0-AD02-6693B8A22E66}">
      <formula1>"Yes,Rpt, NA"</formula1>
    </dataValidation>
    <dataValidation type="list" allowBlank="1" showInputMessage="1" showErrorMessage="1" sqref="E11 E13 E16:E21 E23 E26 E28:E30 E35 E40 E45:E47 E49:E52 E59:E60 E62:E63 E65 E67:E69 E71:E73 E75:E79 E82 E84:E85" xr:uid="{5E2F6E83-C683-4547-BD8C-98F338494657}">
      <formula1>"Yes,Rpt"</formula1>
    </dataValidation>
  </dataValidations>
  <printOptions horizontalCentered="1"/>
  <pageMargins left="0.59055118110236227" right="0.59055118110236227" top="0.59055118110236227" bottom="0.78740157480314965" header="0.31496062992125984" footer="0.31496062992125984"/>
  <pageSetup fitToHeight="6" orientation="portrait" blackAndWhite="1" r:id="rId1"/>
  <headerFooter scaleWithDoc="0" alignWithMargins="0">
    <oddFooter>&amp;L&amp;"-,Standard"&amp;9compliant: Yes or √     
IMCI Checklist EN ISO 10133:2017 en210301&amp;C&amp;"Calibri,Standard"&amp;9not applicable: NA     
&amp;R&amp;"Calibri,Standard"&amp;9follow up on variation report: Rpt or X
Page &amp;P of &amp;N</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29</vt:i4>
      </vt:variant>
      <vt:variant>
        <vt:lpstr>Benannte Bereiche</vt:lpstr>
      </vt:variant>
      <vt:variant>
        <vt:i4>51</vt:i4>
      </vt:variant>
    </vt:vector>
  </HeadingPairs>
  <TitlesOfParts>
    <vt:vector size="80" baseType="lpstr">
      <vt:lpstr>IMCI Cover Sheet</vt:lpstr>
      <vt:lpstr> ISO 8099-1</vt:lpstr>
      <vt:lpstr>ISO 8847</vt:lpstr>
      <vt:lpstr> ISO 8848</vt:lpstr>
      <vt:lpstr>ISO 9093-2</vt:lpstr>
      <vt:lpstr>ISO 9094</vt:lpstr>
      <vt:lpstr>ISO 10087</vt:lpstr>
      <vt:lpstr>ISO 10088</vt:lpstr>
      <vt:lpstr>ISO 10133</vt:lpstr>
      <vt:lpstr>ISO 10239</vt:lpstr>
      <vt:lpstr>ISO 10240</vt:lpstr>
      <vt:lpstr>ISO 10592</vt:lpstr>
      <vt:lpstr>ISO 11105</vt:lpstr>
      <vt:lpstr>ISO 11591</vt:lpstr>
      <vt:lpstr>ISO 11591-2019</vt:lpstr>
      <vt:lpstr>ISO 11592-1</vt:lpstr>
      <vt:lpstr>ISO 11592-2</vt:lpstr>
      <vt:lpstr>ISO 11812</vt:lpstr>
      <vt:lpstr>ISO 12215</vt:lpstr>
      <vt:lpstr>ISO 13297</vt:lpstr>
      <vt:lpstr>ISO 13929</vt:lpstr>
      <vt:lpstr>ISO 14895</vt:lpstr>
      <vt:lpstr>ISO 14945</vt:lpstr>
      <vt:lpstr>ISO 15083</vt:lpstr>
      <vt:lpstr>ISO 15084</vt:lpstr>
      <vt:lpstr>ISO 15085</vt:lpstr>
      <vt:lpstr>ISO 16180</vt:lpstr>
      <vt:lpstr>ISO 21487</vt:lpstr>
      <vt:lpstr>ISO 25197</vt:lpstr>
      <vt:lpstr>' ISO 8099-1'!Druckbereich</vt:lpstr>
      <vt:lpstr>' ISO 8848'!Druckbereich</vt:lpstr>
      <vt:lpstr>'IMCI Cover Sheet'!Druckbereich</vt:lpstr>
      <vt:lpstr>'ISO 10087'!Druckbereich</vt:lpstr>
      <vt:lpstr>'ISO 10088'!Druckbereich</vt:lpstr>
      <vt:lpstr>'ISO 10133'!Druckbereich</vt:lpstr>
      <vt:lpstr>'ISO 10239'!Druckbereich</vt:lpstr>
      <vt:lpstr>'ISO 10240'!Druckbereich</vt:lpstr>
      <vt:lpstr>'ISO 10592'!Druckbereich</vt:lpstr>
      <vt:lpstr>'ISO 11105'!Druckbereich</vt:lpstr>
      <vt:lpstr>'ISO 11591'!Druckbereich</vt:lpstr>
      <vt:lpstr>'ISO 11591-2019'!Druckbereich</vt:lpstr>
      <vt:lpstr>'ISO 11592-1'!Druckbereich</vt:lpstr>
      <vt:lpstr>'ISO 11592-2'!Druckbereich</vt:lpstr>
      <vt:lpstr>'ISO 11812'!Druckbereich</vt:lpstr>
      <vt:lpstr>'ISO 12215'!Druckbereich</vt:lpstr>
      <vt:lpstr>'ISO 13297'!Druckbereich</vt:lpstr>
      <vt:lpstr>'ISO 13929'!Druckbereich</vt:lpstr>
      <vt:lpstr>'ISO 14895'!Druckbereich</vt:lpstr>
      <vt:lpstr>'ISO 14945'!Druckbereich</vt:lpstr>
      <vt:lpstr>'ISO 15083'!Druckbereich</vt:lpstr>
      <vt:lpstr>'ISO 15084'!Druckbereich</vt:lpstr>
      <vt:lpstr>'ISO 15085'!Druckbereich</vt:lpstr>
      <vt:lpstr>'ISO 16180'!Druckbereich</vt:lpstr>
      <vt:lpstr>'ISO 21487'!Druckbereich</vt:lpstr>
      <vt:lpstr>'ISO 25197'!Druckbereich</vt:lpstr>
      <vt:lpstr>'ISO 8847'!Druckbereich</vt:lpstr>
      <vt:lpstr>'ISO 9093-2'!Druckbereich</vt:lpstr>
      <vt:lpstr>'ISO 9094'!Druckbereich</vt:lpstr>
      <vt:lpstr>' ISO 8099-1'!Drucktitel</vt:lpstr>
      <vt:lpstr>'IMCI Cover Sheet'!Drucktitel</vt:lpstr>
      <vt:lpstr>'ISO 10087'!Drucktitel</vt:lpstr>
      <vt:lpstr>'ISO 10088'!Drucktitel</vt:lpstr>
      <vt:lpstr>'ISO 10133'!Drucktitel</vt:lpstr>
      <vt:lpstr>'ISO 10239'!Drucktitel</vt:lpstr>
      <vt:lpstr>'ISO 10240'!Drucktitel</vt:lpstr>
      <vt:lpstr>'ISO 10592'!Drucktitel</vt:lpstr>
      <vt:lpstr>'ISO 11105'!Drucktitel</vt:lpstr>
      <vt:lpstr>'ISO 11591'!Drucktitel</vt:lpstr>
      <vt:lpstr>'ISO 11591-2019'!Drucktitel</vt:lpstr>
      <vt:lpstr>'ISO 11812'!Drucktitel</vt:lpstr>
      <vt:lpstr>'ISO 12215'!Drucktitel</vt:lpstr>
      <vt:lpstr>'ISO 13297'!Drucktitel</vt:lpstr>
      <vt:lpstr>'ISO 14895'!Drucktitel</vt:lpstr>
      <vt:lpstr>'ISO 14945'!Drucktitel</vt:lpstr>
      <vt:lpstr>'ISO 15083'!Drucktitel</vt:lpstr>
      <vt:lpstr>'ISO 15085'!Drucktitel</vt:lpstr>
      <vt:lpstr>'ISO 16180'!Drucktitel</vt:lpstr>
      <vt:lpstr>'ISO 21487'!Drucktitel</vt:lpstr>
      <vt:lpstr>'ISO 25197'!Drucktitel</vt:lpstr>
      <vt:lpstr>'ISO 9094'!Drucktitel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Rulefinder.net</dc:creator>
  <cp:lastModifiedBy>Ulrich Manigel</cp:lastModifiedBy>
  <cp:lastPrinted>2021-03-01T15:34:38Z</cp:lastPrinted>
  <dcterms:created xsi:type="dcterms:W3CDTF">1999-02-22T20:07:18Z</dcterms:created>
  <dcterms:modified xsi:type="dcterms:W3CDTF">2021-03-02T21:05:04Z</dcterms:modified>
</cp:coreProperties>
</file>